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WorkingProject\PV_Inverter\document\"/>
    </mc:Choice>
  </mc:AlternateContent>
  <xr:revisionPtr revIDLastSave="0" documentId="13_ncr:1_{5991A7FE-A6D5-4B9D-8776-7C0F7F9363CA}" xr6:coauthVersionLast="47" xr6:coauthVersionMax="47" xr10:uidLastSave="{00000000-0000-0000-0000-000000000000}"/>
  <bookViews>
    <workbookView xWindow="-28920" yWindow="-120" windowWidth="29040" windowHeight="15840" activeTab="2" xr2:uid="{00000000-000D-0000-FFFF-FFFF00000000}"/>
  </bookViews>
  <sheets>
    <sheet name="STABLE" sheetId="5" r:id="rId1"/>
    <sheet name="COMM" sheetId="7" r:id="rId2"/>
    <sheet name="PRODUCE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5" l="1"/>
  <c r="B14" i="5" s="1"/>
  <c r="N65" i="5"/>
  <c r="A14" i="7"/>
  <c r="A15" i="7" s="1"/>
  <c r="A13" i="7"/>
  <c r="A14" i="6"/>
  <c r="A15" i="6" s="1"/>
  <c r="A13" i="6"/>
  <c r="A13" i="5"/>
  <c r="B13" i="5" s="1"/>
  <c r="N31" i="6"/>
  <c r="N37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2" i="6"/>
  <c r="N33" i="6"/>
  <c r="N34" i="6"/>
  <c r="N35" i="6"/>
  <c r="N36" i="6"/>
  <c r="N12" i="6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12" i="7"/>
  <c r="B13" i="6"/>
  <c r="B14" i="6"/>
  <c r="B12" i="6"/>
  <c r="B13" i="7"/>
  <c r="B14" i="7"/>
  <c r="B12" i="7"/>
  <c r="B12" i="5"/>
  <c r="N60" i="5"/>
  <c r="N61" i="5"/>
  <c r="N62" i="5"/>
  <c r="N63" i="5"/>
  <c r="N64" i="5"/>
  <c r="N35" i="5"/>
  <c r="N36" i="5"/>
  <c r="N34" i="5"/>
  <c r="N66" i="5"/>
  <c r="N67" i="5"/>
  <c r="N68" i="5"/>
  <c r="N69" i="5"/>
  <c r="N70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A15" i="5" l="1"/>
  <c r="A16" i="7"/>
  <c r="B15" i="7"/>
  <c r="A16" i="6"/>
  <c r="B15" i="6"/>
  <c r="A16" i="5" l="1"/>
  <c r="B15" i="5"/>
  <c r="A17" i="7"/>
  <c r="B16" i="7"/>
  <c r="A17" i="6"/>
  <c r="B16" i="6"/>
  <c r="B16" i="5" l="1"/>
  <c r="A17" i="5"/>
  <c r="A18" i="7"/>
  <c r="B17" i="7"/>
  <c r="A18" i="6"/>
  <c r="B17" i="6"/>
  <c r="B17" i="5" l="1"/>
  <c r="A18" i="5"/>
  <c r="B18" i="7"/>
  <c r="A19" i="7"/>
  <c r="A19" i="6"/>
  <c r="B18" i="6"/>
  <c r="B18" i="5" l="1"/>
  <c r="A19" i="5"/>
  <c r="B19" i="7"/>
  <c r="A20" i="7"/>
  <c r="A20" i="6"/>
  <c r="B19" i="6"/>
  <c r="B19" i="5" l="1"/>
  <c r="A20" i="5"/>
  <c r="B20" i="7"/>
  <c r="A21" i="7"/>
  <c r="B20" i="6"/>
  <c r="A21" i="6"/>
  <c r="B20" i="5" l="1"/>
  <c r="A21" i="5"/>
  <c r="A22" i="7"/>
  <c r="B21" i="7"/>
  <c r="A22" i="6"/>
  <c r="B21" i="6"/>
  <c r="A22" i="5" l="1"/>
  <c r="B21" i="5"/>
  <c r="A23" i="7"/>
  <c r="B22" i="7"/>
  <c r="B22" i="6"/>
  <c r="A23" i="6"/>
  <c r="B22" i="5" l="1"/>
  <c r="A23" i="5"/>
  <c r="A24" i="7"/>
  <c r="B23" i="7"/>
  <c r="A24" i="6"/>
  <c r="B23" i="6"/>
  <c r="A24" i="5" l="1"/>
  <c r="B23" i="5"/>
  <c r="A25" i="7"/>
  <c r="B24" i="7"/>
  <c r="A25" i="6"/>
  <c r="B24" i="6"/>
  <c r="B24" i="5" l="1"/>
  <c r="A25" i="5"/>
  <c r="B25" i="7"/>
  <c r="A26" i="7"/>
  <c r="A26" i="6"/>
  <c r="B25" i="6"/>
  <c r="B25" i="5" l="1"/>
  <c r="A26" i="5"/>
  <c r="B26" i="7"/>
  <c r="A27" i="7"/>
  <c r="A27" i="6"/>
  <c r="B26" i="6"/>
  <c r="B26" i="5" l="1"/>
  <c r="A27" i="5"/>
  <c r="B27" i="7"/>
  <c r="D5" i="7"/>
  <c r="A28" i="6"/>
  <c r="B27" i="6"/>
  <c r="B27" i="5" l="1"/>
  <c r="A28" i="5"/>
  <c r="B28" i="6"/>
  <c r="A29" i="6"/>
  <c r="B28" i="5" l="1"/>
  <c r="A29" i="5"/>
  <c r="A30" i="6"/>
  <c r="B29" i="6"/>
  <c r="B29" i="5" l="1"/>
  <c r="A30" i="5"/>
  <c r="B30" i="6"/>
  <c r="A31" i="6"/>
  <c r="B30" i="5" l="1"/>
  <c r="A31" i="5"/>
  <c r="B31" i="6"/>
  <c r="A32" i="6"/>
  <c r="A32" i="5" l="1"/>
  <c r="B31" i="5"/>
  <c r="B32" i="6"/>
  <c r="A33" i="6"/>
  <c r="B32" i="5" l="1"/>
  <c r="A33" i="5"/>
  <c r="B33" i="6"/>
  <c r="A34" i="6"/>
  <c r="A34" i="5" l="1"/>
  <c r="B33" i="5"/>
  <c r="B34" i="6"/>
  <c r="A35" i="6"/>
  <c r="B34" i="5" l="1"/>
  <c r="A35" i="5"/>
  <c r="B35" i="6"/>
  <c r="A36" i="6"/>
  <c r="B35" i="5" l="1"/>
  <c r="A36" i="5"/>
  <c r="A37" i="6"/>
  <c r="B36" i="6"/>
  <c r="B36" i="5" l="1"/>
  <c r="A37" i="5"/>
  <c r="B37" i="6"/>
  <c r="D5" i="6"/>
  <c r="B37" i="5" l="1"/>
  <c r="A38" i="5"/>
  <c r="B38" i="5" l="1"/>
  <c r="A39" i="5"/>
  <c r="A40" i="5" l="1"/>
  <c r="B39" i="5"/>
  <c r="B40" i="5" l="1"/>
  <c r="A41" i="5"/>
  <c r="A42" i="5" l="1"/>
  <c r="B41" i="5"/>
  <c r="B42" i="5" l="1"/>
  <c r="A43" i="5"/>
  <c r="B43" i="5" l="1"/>
  <c r="A44" i="5"/>
  <c r="B44" i="5" l="1"/>
  <c r="A45" i="5"/>
  <c r="B45" i="5" l="1"/>
  <c r="A46" i="5"/>
  <c r="B46" i="5" l="1"/>
  <c r="A47" i="5"/>
  <c r="A48" i="5" l="1"/>
  <c r="B47" i="5"/>
  <c r="A49" i="5" l="1"/>
  <c r="B48" i="5"/>
  <c r="B49" i="5" l="1"/>
  <c r="A50" i="5"/>
  <c r="B50" i="5" l="1"/>
  <c r="A51" i="5"/>
  <c r="B51" i="5" l="1"/>
  <c r="A52" i="5"/>
  <c r="B52" i="5" l="1"/>
  <c r="A53" i="5"/>
  <c r="A54" i="5" l="1"/>
  <c r="B53" i="5"/>
  <c r="B54" i="5" l="1"/>
  <c r="A55" i="5"/>
  <c r="A56" i="5" l="1"/>
  <c r="B55" i="5"/>
  <c r="A57" i="5" l="1"/>
  <c r="B56" i="5"/>
  <c r="B57" i="5" l="1"/>
  <c r="A58" i="5"/>
  <c r="B58" i="5" l="1"/>
  <c r="A59" i="5"/>
  <c r="A60" i="5" l="1"/>
  <c r="B59" i="5"/>
  <c r="B60" i="5" l="1"/>
  <c r="A61" i="5"/>
  <c r="B61" i="5" l="1"/>
  <c r="A62" i="5"/>
  <c r="B62" i="5" l="1"/>
  <c r="A63" i="5"/>
  <c r="B63" i="5" l="1"/>
  <c r="A64" i="5"/>
  <c r="A65" i="5" l="1"/>
  <c r="B64" i="5"/>
  <c r="B65" i="5" l="1"/>
  <c r="A66" i="5"/>
  <c r="B66" i="5" l="1"/>
  <c r="A67" i="5"/>
  <c r="A68" i="5" l="1"/>
  <c r="B67" i="5"/>
  <c r="A69" i="5" l="1"/>
  <c r="B68" i="5"/>
  <c r="B69" i="5" l="1"/>
  <c r="A70" i="5"/>
  <c r="B70" i="5" l="1"/>
  <c r="D5" i="5"/>
</calcChain>
</file>

<file path=xl/sharedStrings.xml><?xml version="1.0" encoding="utf-8"?>
<sst xmlns="http://schemas.openxmlformats.org/spreadsheetml/2006/main" count="585" uniqueCount="240">
  <si>
    <t>存储区域基地址</t>
  </si>
  <si>
    <t>存储区域命名</t>
  </si>
  <si>
    <t>"param_stable"</t>
  </si>
  <si>
    <t>存储区域擦写单元</t>
  </si>
  <si>
    <t>存储区域单分区大小</t>
  </si>
  <si>
    <t>参数个数</t>
  </si>
  <si>
    <t>是否需要RAM参数对象</t>
  </si>
  <si>
    <t>存储器类型</t>
  </si>
  <si>
    <t>norflash</t>
  </si>
  <si>
    <t>参数文件路径</t>
  </si>
  <si>
    <t>序号</t>
  </si>
  <si>
    <t>唯一码（DI、点号等）</t>
  </si>
  <si>
    <t>参数名</t>
  </si>
  <si>
    <t>参数标识符</t>
  </si>
  <si>
    <t>参数存储类型</t>
  </si>
  <si>
    <t>参数数据大小(字节数)</t>
  </si>
  <si>
    <t>默认值</t>
  </si>
  <si>
    <t>对象解析类型</t>
  </si>
  <si>
    <t>缩放倍数</t>
  </si>
  <si>
    <t>参数最小值</t>
  </si>
  <si>
    <t>参数最大值</t>
  </si>
  <si>
    <t>参数标记</t>
  </si>
  <si>
    <t>参数有效性检查</t>
  </si>
  <si>
    <t>参数配置后回调</t>
  </si>
  <si>
    <t>注释</t>
  </si>
  <si>
    <t>工作模式</t>
  </si>
  <si>
    <t>work_mode_svgc</t>
  </si>
  <si>
    <t>PARAM_UINT8</t>
  </si>
  <si>
    <t>NULL</t>
  </si>
  <si>
    <t>补偿模式选择</t>
  </si>
  <si>
    <t>work_mode_svg</t>
  </si>
  <si>
    <t>开机模式</t>
  </si>
  <si>
    <t>poweron_mode</t>
  </si>
  <si>
    <t>自动开机延时</t>
  </si>
  <si>
    <t>power_on_delay</t>
  </si>
  <si>
    <t>PARAM_UINT16</t>
  </si>
  <si>
    <t>定时开关机使能</t>
  </si>
  <si>
    <t>power_on_time_en</t>
  </si>
  <si>
    <t>定时开机时间</t>
  </si>
  <si>
    <t>power_on_time</t>
  </si>
  <si>
    <t>PARAM_ARRAY</t>
  </si>
  <si>
    <t>time_check</t>
  </si>
  <si>
    <t>定时关机时间</t>
  </si>
  <si>
    <t>power_off_time</t>
  </si>
  <si>
    <t>低功耗判断延时</t>
  </si>
  <si>
    <t>low_power_judge_delay</t>
  </si>
  <si>
    <t>退出低功耗判断延时</t>
  </si>
  <si>
    <t>low_power_judge_delay_quit</t>
  </si>
  <si>
    <t>自动复位延时</t>
  </si>
  <si>
    <t>auto_reset_delay</t>
  </si>
  <si>
    <t>DSP看门狗复位使能</t>
  </si>
  <si>
    <t>dsp_wd_enable</t>
  </si>
  <si>
    <t>分钟冻结周期</t>
  </si>
  <si>
    <t>freeze_save_period</t>
  </si>
  <si>
    <t>报文记录使能</t>
  </si>
  <si>
    <t>record_frame_en</t>
  </si>
  <si>
    <t>报文记录方向</t>
  </si>
  <si>
    <t>record_frame_dir</t>
  </si>
  <si>
    <t>报文记录端口</t>
  </si>
  <si>
    <t>record_frame_port</t>
  </si>
  <si>
    <t>错误打印记录使能</t>
  </si>
  <si>
    <t>record_err_log_en</t>
  </si>
  <si>
    <t>绝缘阻值检测使能</t>
  </si>
  <si>
    <t>impd_dete_en</t>
  </si>
  <si>
    <t>风扇控制模式</t>
  </si>
  <si>
    <t>fan_ctr_mode</t>
  </si>
  <si>
    <t>漏电流模式</t>
  </si>
  <si>
    <t>leak_current_mode</t>
  </si>
  <si>
    <t>放电起始功率</t>
  </si>
  <si>
    <t>sys_discharge_start_pwr</t>
  </si>
  <si>
    <t>抗PID使能</t>
  </si>
  <si>
    <t>anti_pid_en</t>
  </si>
  <si>
    <t>抗PID启动时间</t>
  </si>
  <si>
    <t>anti_pid_time</t>
  </si>
  <si>
    <t>风扇自动控制因素</t>
  </si>
  <si>
    <t>fan_auto_ctrl_factor</t>
  </si>
  <si>
    <t>手动风扇占空比</t>
  </si>
  <si>
    <t>manual_fan_pwm</t>
  </si>
  <si>
    <t>风扇启动占空比</t>
  </si>
  <si>
    <t>fan_pwm_start</t>
  </si>
  <si>
    <t>风扇最大占空比</t>
  </si>
  <si>
    <t>fan_pwm_max</t>
  </si>
  <si>
    <t>风扇启动温度</t>
  </si>
  <si>
    <t>fan_start_temp</t>
  </si>
  <si>
    <t>风扇满速温度</t>
  </si>
  <si>
    <t>fan_max_temp</t>
  </si>
  <si>
    <t>风扇启动功率(额定值%)</t>
  </si>
  <si>
    <t>fan_start_power</t>
  </si>
  <si>
    <t>风扇满速功率(额定值%)</t>
  </si>
  <si>
    <t>fan_max_power</t>
  </si>
  <si>
    <t>幅值参考预留2</t>
  </si>
  <si>
    <t>reserve_param9_2</t>
  </si>
  <si>
    <t>幅值参考预留3</t>
  </si>
  <si>
    <t>reserve_param9_3</t>
  </si>
  <si>
    <t>幅值参考预留4</t>
  </si>
  <si>
    <t>reserve_param9_4</t>
  </si>
  <si>
    <t>幅值参考预留5</t>
  </si>
  <si>
    <t>reserve_param9_5</t>
  </si>
  <si>
    <t>幅值参考预留6</t>
  </si>
  <si>
    <t>reserve_param9_6</t>
  </si>
  <si>
    <t>幅值参考预留7</t>
  </si>
  <si>
    <t>reserve_param9_7</t>
  </si>
  <si>
    <t>绝缘阻值故障阈值</t>
  </si>
  <si>
    <t>impd_fault_thrd</t>
  </si>
  <si>
    <t>绝缘检测闭合时间</t>
  </si>
  <si>
    <t>impd_detect_close_time</t>
  </si>
  <si>
    <t>绝缘检测断开时间</t>
  </si>
  <si>
    <t>impd_detect_open_time</t>
  </si>
  <si>
    <t>风扇故障转速阈值</t>
  </si>
  <si>
    <t>fan_speed_fault_thrd</t>
  </si>
  <si>
    <t>漏电流故障阈值</t>
  </si>
  <si>
    <t>leak_cur_fault_thrd</t>
  </si>
  <si>
    <t>过温判定时间</t>
  </si>
  <si>
    <t>over_temp_time</t>
  </si>
  <si>
    <t>自检超时判定时间</t>
  </si>
  <si>
    <t>self_check_time</t>
  </si>
  <si>
    <t>漏电流缓变动作阈值</t>
  </si>
  <si>
    <t>leak_current_slow_threshold_mA</t>
  </si>
  <si>
    <t>漏电流缓变时间阈值</t>
  </si>
  <si>
    <t>leak_current_slow_time_ms</t>
  </si>
  <si>
    <t>"param_comm"</t>
  </si>
  <si>
    <t>主站IP</t>
  </si>
  <si>
    <t>remote_ip</t>
  </si>
  <si>
    <t>219, 147, 26, 62</t>
  </si>
  <si>
    <t>ip_check</t>
  </si>
  <si>
    <t>主站端口号</t>
  </si>
  <si>
    <t>remote_port</t>
  </si>
  <si>
    <t>4G交互周期</t>
  </si>
  <si>
    <t>interactive_cycle_4g</t>
  </si>
  <si>
    <t>4G通信超时阈值</t>
  </si>
  <si>
    <t>gprs_com_over_time</t>
  </si>
  <si>
    <t>CAN使能</t>
  </si>
  <si>
    <t>can_enable</t>
  </si>
  <si>
    <t>CAN并机ID</t>
  </si>
  <si>
    <t>can_dev_id</t>
  </si>
  <si>
    <t>CAN并机数量</t>
  </si>
  <si>
    <t>can_parallel_num</t>
  </si>
  <si>
    <t>通信故障判定时间</t>
  </si>
  <si>
    <t>com_over_time</t>
  </si>
  <si>
    <t>日志级别</t>
  </si>
  <si>
    <t>log_level</t>
  </si>
  <si>
    <t>日志输出模式</t>
  </si>
  <si>
    <t>log_output</t>
  </si>
  <si>
    <t>日志监控通道</t>
  </si>
  <si>
    <t>log_channel</t>
  </si>
  <si>
    <t>日志文件大小</t>
  </si>
  <si>
    <t>log_file_size</t>
  </si>
  <si>
    <t>日志文件数量</t>
  </si>
  <si>
    <t>log_file_cnt</t>
  </si>
  <si>
    <t>日志网络端口</t>
  </si>
  <si>
    <t>log_udp_port</t>
  </si>
  <si>
    <t>日志网络地址</t>
  </si>
  <si>
    <t>log_udp_eth_ip</t>
  </si>
  <si>
    <t>127, 0, 0, 1</t>
  </si>
  <si>
    <t>"param_produce"</t>
  </si>
  <si>
    <t>设备MES码</t>
  </si>
  <si>
    <t>mes_code</t>
  </si>
  <si>
    <t>bcd_check</t>
  </si>
  <si>
    <t>12位出厂编号</t>
  </si>
  <si>
    <t>product_id</t>
  </si>
  <si>
    <t>板级生产检测结果</t>
  </si>
  <si>
    <t>hb_test_result</t>
  </si>
  <si>
    <t>工厂整机测试结果</t>
  </si>
  <si>
    <t>sys_test_result</t>
  </si>
  <si>
    <t>硬件组件号</t>
  </si>
  <si>
    <t>hw_cmpnt_num</t>
  </si>
  <si>
    <t>行政区域码</t>
  </si>
  <si>
    <t>region_code</t>
  </si>
  <si>
    <t>终端地址</t>
  </si>
  <si>
    <t>term_addr</t>
  </si>
  <si>
    <t>对外串口波特率</t>
  </si>
  <si>
    <t>sci_baudrate</t>
  </si>
  <si>
    <t>载波协议类型</t>
  </si>
  <si>
    <t>ac_proto_type</t>
  </si>
  <si>
    <t>645协议版本</t>
  </si>
  <si>
    <t>prot645_type</t>
  </si>
  <si>
    <t>0级密码</t>
  </si>
  <si>
    <t>1级密码</t>
  </si>
  <si>
    <t>level_1_cipher</t>
  </si>
  <si>
    <t>2级密码</t>
  </si>
  <si>
    <t>level_2_cipher</t>
  </si>
  <si>
    <t>户号</t>
  </si>
  <si>
    <t>account_num</t>
  </si>
  <si>
    <t>虚拟电厂编号</t>
  </si>
  <si>
    <t>virtual_plant_num</t>
  </si>
  <si>
    <t>漏电流校准系数</t>
  </si>
  <si>
    <t>leak_current_factor</t>
  </si>
  <si>
    <t>漏电流直流偏置AD值</t>
  </si>
  <si>
    <t>leak_current_dc_estimate</t>
  </si>
  <si>
    <t>国网地址</t>
  </si>
  <si>
    <t>表号（ESAM用）</t>
  </si>
  <si>
    <t>state_grid_addr</t>
    <phoneticPr fontId="5" type="noConversion"/>
  </si>
  <si>
    <t>meter_code_num</t>
    <phoneticPr fontId="5" type="noConversion"/>
  </si>
  <si>
    <t>交流载波使能</t>
  </si>
  <si>
    <t>逆变器控制使能</t>
  </si>
  <si>
    <t>plc_enable</t>
  </si>
  <si>
    <t>control_enable_shanxi</t>
  </si>
  <si>
    <t>载波通信超时判断周期</t>
    <phoneticPr fontId="5" type="noConversion"/>
  </si>
  <si>
    <t>plc_check_comm_period</t>
    <phoneticPr fontId="5" type="noConversion"/>
  </si>
  <si>
    <t>auto_restore_delay</t>
    <phoneticPr fontId="5" type="noConversion"/>
  </si>
  <si>
    <t>逆变器型号</t>
  </si>
  <si>
    <t>逆变器制造厂商</t>
  </si>
  <si>
    <t>设备海拔高度（陕西）</t>
  </si>
  <si>
    <t>额定有功功率</t>
  </si>
  <si>
    <t>额定无功功率</t>
  </si>
  <si>
    <t>分钟冻结关联列</t>
  </si>
  <si>
    <t>设备ID（用于隆基主站上报）</t>
  </si>
  <si>
    <t>产品ID（用于隆基主站上报）</t>
  </si>
  <si>
    <t>光伏板装机容量（陕西）</t>
  </si>
  <si>
    <t>设备经度（陕西）</t>
  </si>
  <si>
    <t>设备纬度（陕西）</t>
  </si>
  <si>
    <t>inverter_model</t>
    <phoneticPr fontId="5" type="noConversion"/>
  </si>
  <si>
    <t>inverter_manufacturer</t>
    <phoneticPr fontId="5" type="noConversion"/>
  </si>
  <si>
    <t>longi_device_sn</t>
    <phoneticPr fontId="5" type="noConversion"/>
  </si>
  <si>
    <t>longi_product_id</t>
    <phoneticPr fontId="5" type="noConversion"/>
  </si>
  <si>
    <t>shanxi_capacity</t>
    <phoneticPr fontId="5" type="noConversion"/>
  </si>
  <si>
    <t>shanxi_longitude</t>
    <phoneticPr fontId="5" type="noConversion"/>
  </si>
  <si>
    <t>shanxi_latitude</t>
    <phoneticPr fontId="5" type="noConversion"/>
  </si>
  <si>
    <t>shanxi_height</t>
    <phoneticPr fontId="5" type="noConversion"/>
  </si>
  <si>
    <t>rate_active_power</t>
    <phoneticPr fontId="5" type="noConversion"/>
  </si>
  <si>
    <t>rate_reactive_power</t>
    <phoneticPr fontId="5" type="noConversion"/>
  </si>
  <si>
    <t>minute_freeze_related_columns</t>
    <phoneticPr fontId="5" type="noConversion"/>
  </si>
  <si>
    <t>绝缘检测母线电压阈值</t>
  </si>
  <si>
    <t>绝缘检测继电器电压阈值</t>
  </si>
  <si>
    <t>insu_bus_volt_thd</t>
  </si>
  <si>
    <t>insu_rly_volt_thd</t>
  </si>
  <si>
    <t>自动清除故障模式</t>
  </si>
  <si>
    <t>level_0_cipher</t>
    <phoneticPr fontId="5" type="noConversion"/>
  </si>
  <si>
    <t>0, 0, 0, 0, 1, 0</t>
    <phoneticPr fontId="5" type="noConversion"/>
  </si>
  <si>
    <t>漏电流内部参考值</t>
  </si>
  <si>
    <t>leak_current_inter_refer_mA</t>
    <phoneticPr fontId="5" type="noConversion"/>
  </si>
  <si>
    <t>漏电流3级突变触发阈值</t>
  </si>
  <si>
    <t>leak_current_L3_mutation_threshold_mA</t>
  </si>
  <si>
    <t>阈值参考预留1</t>
  </si>
  <si>
    <t>reserve_param1_1</t>
  </si>
  <si>
    <t>leak_current_L1_mutation_threshold_mA</t>
  </si>
  <si>
    <t>漏电流1级突变触发阈值</t>
  </si>
  <si>
    <t>漏电流2级突变触发阈值</t>
  </si>
  <si>
    <t>leak_current_L2_mutation_threshold_mA</t>
  </si>
  <si>
    <t>0xFFFF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</si>
</sst>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charset val="134"/>
      <scheme val="minor"/>
    </font>
    <font>
      <sz val="10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11"/>
      <color indexed="8"/>
      <name val="等线"/>
      <family val="3"/>
      <charset val="134"/>
      <scheme val="minor"/>
    </font>
    <font>
      <sz val="10"/>
      <color rgb="FFFF0000"/>
      <name val="微软雅黑"/>
      <family val="2"/>
      <charset val="134"/>
    </font>
    <font>
      <sz val="9"/>
      <name val="等线"/>
      <family val="3"/>
      <charset val="134"/>
      <scheme val="minor"/>
    </font>
    <font>
      <sz val="10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1" fillId="2" borderId="0" xfId="0" applyFont="1" applyFill="1" applyAlignment="1">
      <alignment horizontal="right"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0" fillId="2" borderId="0" xfId="0" applyFill="1">
      <alignment vertical="center"/>
    </xf>
    <xf numFmtId="0" fontId="4" fillId="0" borderId="0" xfId="0" applyFont="1">
      <alignment vertical="center"/>
    </xf>
    <xf numFmtId="0" fontId="3" fillId="2" borderId="0" xfId="0" applyFont="1" applyFill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  <xf numFmtId="0" fontId="2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3"/>
  <sheetViews>
    <sheetView workbookViewId="0">
      <selection activeCell="B13" sqref="B13"/>
    </sheetView>
  </sheetViews>
  <sheetFormatPr defaultColWidth="9" defaultRowHeight="14.25" x14ac:dyDescent="0.2"/>
  <cols>
    <col min="1" max="1" width="5" customWidth="1"/>
    <col min="2" max="2" width="19.25" customWidth="1"/>
    <col min="3" max="3" width="26.125" customWidth="1"/>
    <col min="4" max="4" width="33.5" customWidth="1"/>
    <col min="5" max="5" width="14.875" customWidth="1"/>
    <col min="6" max="6" width="18.625" customWidth="1"/>
    <col min="7" max="7" width="6.625" customWidth="1"/>
    <col min="8" max="8" width="14.875" customWidth="1"/>
    <col min="9" max="9" width="8.25" customWidth="1"/>
    <col min="10" max="11" width="10" customWidth="1"/>
    <col min="12" max="12" width="8.25" customWidth="1"/>
    <col min="13" max="13" width="13.625" customWidth="1"/>
    <col min="14" max="14" width="41.625" customWidth="1"/>
    <col min="15" max="15" width="5" customWidth="1"/>
    <col min="16" max="16" width="28.125" customWidth="1"/>
    <col min="17" max="17" width="16.75" customWidth="1"/>
    <col min="18" max="29" width="14" customWidth="1"/>
  </cols>
  <sheetData>
    <row r="1" spans="1:15" ht="16.5" x14ac:dyDescent="0.2">
      <c r="A1" s="1"/>
      <c r="B1" s="1"/>
      <c r="C1" s="2" t="s">
        <v>0</v>
      </c>
      <c r="D1" s="1">
        <v>0</v>
      </c>
      <c r="E1" s="1"/>
      <c r="F1" s="1"/>
      <c r="G1" s="3"/>
      <c r="H1" s="1"/>
      <c r="I1" s="1"/>
      <c r="J1" s="1"/>
      <c r="K1" s="1"/>
      <c r="L1" s="1"/>
      <c r="M1" s="1"/>
      <c r="N1" s="1"/>
      <c r="O1" s="1"/>
    </row>
    <row r="2" spans="1:15" ht="16.5" x14ac:dyDescent="0.2">
      <c r="A2" s="1"/>
      <c r="B2" s="1"/>
      <c r="C2" s="2" t="s">
        <v>1</v>
      </c>
      <c r="D2" s="1" t="s">
        <v>2</v>
      </c>
      <c r="E2" s="1"/>
      <c r="F2" s="1"/>
      <c r="G2" s="3"/>
      <c r="H2" s="1"/>
      <c r="I2" s="1"/>
      <c r="J2" s="1"/>
      <c r="K2" s="1"/>
      <c r="L2" s="1"/>
      <c r="M2" s="1"/>
      <c r="N2" s="1"/>
      <c r="O2" s="1"/>
    </row>
    <row r="3" spans="1:15" ht="16.5" x14ac:dyDescent="0.2">
      <c r="A3" s="1"/>
      <c r="B3" s="1"/>
      <c r="C3" s="2" t="s">
        <v>3</v>
      </c>
      <c r="D3" s="4">
        <v>1024</v>
      </c>
      <c r="E3" s="1"/>
      <c r="F3" s="1"/>
      <c r="G3" s="3"/>
      <c r="H3" s="1"/>
      <c r="I3" s="1"/>
      <c r="J3" s="1"/>
      <c r="K3" s="1"/>
      <c r="L3" s="1"/>
      <c r="M3" s="1"/>
      <c r="N3" s="1"/>
      <c r="O3" s="1"/>
    </row>
    <row r="4" spans="1:15" ht="16.5" x14ac:dyDescent="0.2">
      <c r="A4" s="1"/>
      <c r="B4" s="1"/>
      <c r="C4" s="2" t="s">
        <v>4</v>
      </c>
      <c r="D4" s="3">
        <v>1024</v>
      </c>
      <c r="E4" s="1"/>
      <c r="F4" s="1"/>
      <c r="G4" s="3"/>
      <c r="H4" s="1"/>
      <c r="I4" s="1"/>
      <c r="J4" s="1"/>
      <c r="K4" s="1"/>
      <c r="L4" s="1"/>
      <c r="M4" s="1"/>
      <c r="N4" s="1"/>
      <c r="O4" s="1"/>
    </row>
    <row r="5" spans="1:15" ht="16.5" x14ac:dyDescent="0.2">
      <c r="A5" s="1"/>
      <c r="B5" s="1"/>
      <c r="C5" s="2" t="s">
        <v>5</v>
      </c>
      <c r="D5" s="1">
        <f>COUNT(A:A)</f>
        <v>59</v>
      </c>
      <c r="E5" s="1"/>
      <c r="F5" s="1"/>
      <c r="G5" s="3"/>
      <c r="H5" s="1"/>
      <c r="I5" s="1"/>
      <c r="J5" s="1"/>
      <c r="K5" s="1"/>
      <c r="L5" s="1"/>
      <c r="M5" s="1"/>
      <c r="N5" s="1"/>
      <c r="O5" s="1"/>
    </row>
    <row r="6" spans="1:15" ht="16.5" x14ac:dyDescent="0.2">
      <c r="A6" s="1"/>
      <c r="B6" s="1"/>
      <c r="C6" s="2" t="s">
        <v>6</v>
      </c>
      <c r="D6" s="1" t="b">
        <v>1</v>
      </c>
      <c r="E6" s="1"/>
      <c r="F6" s="1"/>
      <c r="G6" s="3"/>
      <c r="H6" s="1"/>
      <c r="I6" s="1"/>
      <c r="J6" s="1"/>
      <c r="K6" s="1"/>
      <c r="L6" s="1"/>
      <c r="M6" s="1"/>
      <c r="N6" s="1"/>
      <c r="O6" s="1"/>
    </row>
    <row r="7" spans="1:15" ht="16.5" x14ac:dyDescent="0.2">
      <c r="A7" s="1"/>
      <c r="B7" s="1"/>
      <c r="C7" s="2" t="s">
        <v>7</v>
      </c>
      <c r="D7" s="1" t="s">
        <v>8</v>
      </c>
      <c r="E7" s="1"/>
      <c r="F7" s="1"/>
      <c r="G7" s="3"/>
      <c r="H7" s="1"/>
      <c r="I7" s="1"/>
      <c r="J7" s="1"/>
      <c r="K7" s="1"/>
      <c r="L7" s="1"/>
      <c r="M7" s="1"/>
      <c r="N7" s="1"/>
      <c r="O7" s="1"/>
    </row>
    <row r="8" spans="1:15" ht="16.5" x14ac:dyDescent="0.2">
      <c r="A8" s="1"/>
      <c r="B8" s="1"/>
      <c r="C8" s="2" t="s">
        <v>9</v>
      </c>
      <c r="D8" s="1"/>
      <c r="E8" s="1"/>
      <c r="F8" s="1"/>
      <c r="G8" s="3"/>
      <c r="H8" s="1"/>
      <c r="I8" s="1"/>
      <c r="J8" s="1"/>
      <c r="K8" s="1"/>
      <c r="L8" s="1"/>
      <c r="M8" s="1"/>
      <c r="N8" s="1"/>
      <c r="O8" s="1"/>
    </row>
    <row r="9" spans="1:15" ht="16.5" x14ac:dyDescent="0.2">
      <c r="A9" s="1"/>
      <c r="B9" s="1"/>
      <c r="C9" s="1"/>
      <c r="D9" s="1"/>
      <c r="E9" s="1"/>
      <c r="F9" s="1"/>
      <c r="G9" s="3"/>
      <c r="H9" s="1"/>
      <c r="I9" s="1"/>
      <c r="J9" s="1"/>
      <c r="K9" s="1"/>
      <c r="L9" s="1"/>
      <c r="M9" s="1"/>
      <c r="N9" s="1"/>
      <c r="O9" s="1"/>
    </row>
    <row r="10" spans="1:15" ht="16.5" x14ac:dyDescent="0.2">
      <c r="A10" s="1"/>
      <c r="B10" s="1"/>
      <c r="C10" s="1"/>
      <c r="D10" s="1"/>
      <c r="E10" s="1"/>
      <c r="F10" s="1"/>
      <c r="G10" s="3"/>
      <c r="H10" s="1"/>
      <c r="I10" s="1"/>
      <c r="J10" s="1"/>
      <c r="K10" s="1"/>
      <c r="L10" s="1"/>
      <c r="M10" s="1"/>
      <c r="N10" s="1"/>
      <c r="O10" s="1"/>
    </row>
    <row r="11" spans="1:15" ht="16.5" x14ac:dyDescent="0.2">
      <c r="A11" s="2" t="s">
        <v>10</v>
      </c>
      <c r="B11" s="2" t="s">
        <v>11</v>
      </c>
      <c r="C11" s="2" t="s">
        <v>12</v>
      </c>
      <c r="D11" s="2" t="s">
        <v>13</v>
      </c>
      <c r="E11" s="2" t="s">
        <v>14</v>
      </c>
      <c r="F11" s="2" t="s">
        <v>15</v>
      </c>
      <c r="G11" s="5" t="s">
        <v>16</v>
      </c>
      <c r="H11" s="2" t="s">
        <v>17</v>
      </c>
      <c r="I11" s="2" t="s">
        <v>18</v>
      </c>
      <c r="J11" s="2" t="s">
        <v>19</v>
      </c>
      <c r="K11" s="2" t="s">
        <v>20</v>
      </c>
      <c r="L11" s="2" t="s">
        <v>21</v>
      </c>
      <c r="M11" s="2" t="s">
        <v>22</v>
      </c>
      <c r="N11" s="2" t="s">
        <v>23</v>
      </c>
      <c r="O11" s="2" t="s">
        <v>24</v>
      </c>
    </row>
    <row r="12" spans="1:15" ht="14.45" customHeight="1" x14ac:dyDescent="0.2">
      <c r="A12" s="4">
        <v>1</v>
      </c>
      <c r="B12" s="4" t="str">
        <f>_xlfn.CONCAT("0x", DEC2HEX(A12, 8))</f>
        <v>0x00000001</v>
      </c>
      <c r="C12" s="4" t="s">
        <v>25</v>
      </c>
      <c r="D12" s="4" t="s">
        <v>26</v>
      </c>
      <c r="E12" s="4" t="s">
        <v>27</v>
      </c>
      <c r="F12" s="4">
        <v>1</v>
      </c>
      <c r="G12" s="4">
        <v>0</v>
      </c>
      <c r="H12" s="4" t="s">
        <v>27</v>
      </c>
      <c r="I12" s="4">
        <v>1</v>
      </c>
      <c r="J12" s="4">
        <v>0</v>
      </c>
      <c r="K12" s="4">
        <v>2</v>
      </c>
      <c r="L12" s="4">
        <v>0</v>
      </c>
      <c r="M12" s="4" t="s">
        <v>28</v>
      </c>
      <c r="N12" s="4" t="str">
        <f t="shared" ref="N12:N58" si="0">_xlfn.CONCAT(D12, "_callback")</f>
        <v>work_mode_svgc_callback</v>
      </c>
      <c r="O12" s="7"/>
    </row>
    <row r="13" spans="1:15" ht="14.45" customHeight="1" x14ac:dyDescent="0.2">
      <c r="A13" s="4">
        <f>A12+1</f>
        <v>2</v>
      </c>
      <c r="B13" s="4" t="str">
        <f t="shared" ref="B13:B70" si="1">_xlfn.CONCAT("0x", DEC2HEX(A13, 8))</f>
        <v>0x00000002</v>
      </c>
      <c r="C13" s="4" t="s">
        <v>29</v>
      </c>
      <c r="D13" s="4" t="s">
        <v>30</v>
      </c>
      <c r="E13" s="4" t="s">
        <v>27</v>
      </c>
      <c r="F13" s="4">
        <v>1</v>
      </c>
      <c r="G13" s="4">
        <v>0</v>
      </c>
      <c r="H13" s="4" t="s">
        <v>27</v>
      </c>
      <c r="I13" s="4">
        <v>1</v>
      </c>
      <c r="J13" s="4">
        <v>0</v>
      </c>
      <c r="K13" s="4">
        <v>1</v>
      </c>
      <c r="L13" s="4">
        <v>0</v>
      </c>
      <c r="M13" s="4" t="s">
        <v>28</v>
      </c>
      <c r="N13" s="4" t="str">
        <f t="shared" si="0"/>
        <v>work_mode_svg_callback</v>
      </c>
      <c r="O13" s="7"/>
    </row>
    <row r="14" spans="1:15" ht="16.5" x14ac:dyDescent="0.2">
      <c r="A14" s="4">
        <f t="shared" ref="A14:A70" si="2">A13+1</f>
        <v>3</v>
      </c>
      <c r="B14" s="4" t="str">
        <f t="shared" ref="B14:B70" si="3">_xlfn.CONCAT("0x", DEC2HEX(A14, 8))</f>
        <v>0x00000003</v>
      </c>
      <c r="C14" s="4" t="s">
        <v>31</v>
      </c>
      <c r="D14" s="4" t="s">
        <v>32</v>
      </c>
      <c r="E14" s="4" t="s">
        <v>27</v>
      </c>
      <c r="F14" s="4">
        <v>1</v>
      </c>
      <c r="G14" s="4">
        <v>1</v>
      </c>
      <c r="H14" s="4" t="s">
        <v>27</v>
      </c>
      <c r="I14" s="4">
        <v>1</v>
      </c>
      <c r="J14" s="4">
        <v>0</v>
      </c>
      <c r="K14" s="4">
        <v>1</v>
      </c>
      <c r="L14" s="4">
        <v>0</v>
      </c>
      <c r="M14" s="4" t="s">
        <v>28</v>
      </c>
      <c r="N14" s="4" t="str">
        <f t="shared" si="0"/>
        <v>poweron_mode_callback</v>
      </c>
      <c r="O14" s="7"/>
    </row>
    <row r="15" spans="1:15" ht="16.5" x14ac:dyDescent="0.2">
      <c r="A15" s="4">
        <f t="shared" si="2"/>
        <v>4</v>
      </c>
      <c r="B15" s="4" t="str">
        <f t="shared" si="3"/>
        <v>0x00000004</v>
      </c>
      <c r="C15" s="4" t="s">
        <v>33</v>
      </c>
      <c r="D15" s="4" t="s">
        <v>34</v>
      </c>
      <c r="E15" s="4" t="s">
        <v>35</v>
      </c>
      <c r="F15" s="4">
        <v>2</v>
      </c>
      <c r="G15" s="4">
        <v>15</v>
      </c>
      <c r="H15" s="4" t="s">
        <v>35</v>
      </c>
      <c r="I15" s="4">
        <v>1</v>
      </c>
      <c r="J15" s="4">
        <v>0</v>
      </c>
      <c r="K15" s="4">
        <v>3600</v>
      </c>
      <c r="L15" s="4">
        <v>0</v>
      </c>
      <c r="M15" s="4" t="s">
        <v>28</v>
      </c>
      <c r="N15" s="4" t="str">
        <f t="shared" si="0"/>
        <v>power_on_delay_callback</v>
      </c>
      <c r="O15" s="7"/>
    </row>
    <row r="16" spans="1:15" ht="16.5" x14ac:dyDescent="0.2">
      <c r="A16" s="4">
        <f t="shared" si="2"/>
        <v>5</v>
      </c>
      <c r="B16" s="4" t="str">
        <f t="shared" si="3"/>
        <v>0x00000005</v>
      </c>
      <c r="C16" s="4" t="s">
        <v>36</v>
      </c>
      <c r="D16" s="4" t="s">
        <v>37</v>
      </c>
      <c r="E16" s="4" t="s">
        <v>27</v>
      </c>
      <c r="F16" s="4">
        <v>1</v>
      </c>
      <c r="G16" s="4">
        <v>0</v>
      </c>
      <c r="H16" s="4" t="s">
        <v>27</v>
      </c>
      <c r="I16" s="4">
        <v>1</v>
      </c>
      <c r="J16" s="4">
        <v>0</v>
      </c>
      <c r="K16" s="4">
        <v>1</v>
      </c>
      <c r="L16" s="4">
        <v>0</v>
      </c>
      <c r="M16" s="4" t="s">
        <v>28</v>
      </c>
      <c r="N16" s="4" t="str">
        <f t="shared" si="0"/>
        <v>power_on_time_en_callback</v>
      </c>
      <c r="O16" s="7"/>
    </row>
    <row r="17" spans="1:15" ht="16.5" x14ac:dyDescent="0.2">
      <c r="A17" s="4">
        <f t="shared" si="2"/>
        <v>6</v>
      </c>
      <c r="B17" s="4" t="str">
        <f t="shared" si="3"/>
        <v>0x00000006</v>
      </c>
      <c r="C17" s="4" t="s">
        <v>38</v>
      </c>
      <c r="D17" s="4" t="s">
        <v>39</v>
      </c>
      <c r="E17" s="4" t="s">
        <v>40</v>
      </c>
      <c r="F17" s="4">
        <v>6</v>
      </c>
      <c r="G17" s="4">
        <v>0</v>
      </c>
      <c r="H17" s="4" t="s">
        <v>40</v>
      </c>
      <c r="I17" s="4">
        <v>1</v>
      </c>
      <c r="J17" s="4">
        <v>0</v>
      </c>
      <c r="K17" s="4">
        <v>0</v>
      </c>
      <c r="L17" s="4">
        <v>0</v>
      </c>
      <c r="M17" s="4" t="s">
        <v>41</v>
      </c>
      <c r="N17" s="4" t="str">
        <f t="shared" si="0"/>
        <v>power_on_time_callback</v>
      </c>
      <c r="O17" s="7"/>
    </row>
    <row r="18" spans="1:15" ht="16.5" x14ac:dyDescent="0.2">
      <c r="A18" s="4">
        <f t="shared" si="2"/>
        <v>7</v>
      </c>
      <c r="B18" s="4" t="str">
        <f t="shared" si="3"/>
        <v>0x00000007</v>
      </c>
      <c r="C18" s="4" t="s">
        <v>42</v>
      </c>
      <c r="D18" s="4" t="s">
        <v>43</v>
      </c>
      <c r="E18" s="4" t="s">
        <v>40</v>
      </c>
      <c r="F18" s="4">
        <v>6</v>
      </c>
      <c r="G18" s="4">
        <v>0</v>
      </c>
      <c r="H18" s="4" t="s">
        <v>40</v>
      </c>
      <c r="I18" s="4">
        <v>1</v>
      </c>
      <c r="J18" s="4">
        <v>0</v>
      </c>
      <c r="K18" s="4">
        <v>0</v>
      </c>
      <c r="L18" s="4">
        <v>0</v>
      </c>
      <c r="M18" s="4" t="s">
        <v>41</v>
      </c>
      <c r="N18" s="4" t="str">
        <f t="shared" si="0"/>
        <v>power_off_time_callback</v>
      </c>
      <c r="O18" s="7"/>
    </row>
    <row r="19" spans="1:15" ht="16.5" x14ac:dyDescent="0.2">
      <c r="A19" s="4">
        <f t="shared" si="2"/>
        <v>8</v>
      </c>
      <c r="B19" s="4" t="str">
        <f t="shared" si="3"/>
        <v>0x00000008</v>
      </c>
      <c r="C19" s="4" t="s">
        <v>44</v>
      </c>
      <c r="D19" s="4" t="s">
        <v>45</v>
      </c>
      <c r="E19" s="4" t="s">
        <v>35</v>
      </c>
      <c r="F19" s="4">
        <v>2</v>
      </c>
      <c r="G19" s="4">
        <v>300</v>
      </c>
      <c r="H19" s="4" t="s">
        <v>35</v>
      </c>
      <c r="I19" s="4">
        <v>1</v>
      </c>
      <c r="J19" s="4">
        <v>0</v>
      </c>
      <c r="K19" s="4">
        <v>0</v>
      </c>
      <c r="L19" s="4">
        <v>0</v>
      </c>
      <c r="M19" s="4" t="s">
        <v>28</v>
      </c>
      <c r="N19" s="4" t="str">
        <f t="shared" si="0"/>
        <v>low_power_judge_delay_callback</v>
      </c>
      <c r="O19" s="7"/>
    </row>
    <row r="20" spans="1:15" ht="16.5" x14ac:dyDescent="0.2">
      <c r="A20" s="4">
        <f t="shared" si="2"/>
        <v>9</v>
      </c>
      <c r="B20" s="4" t="str">
        <f t="shared" si="3"/>
        <v>0x00000009</v>
      </c>
      <c r="C20" s="4" t="s">
        <v>46</v>
      </c>
      <c r="D20" s="4" t="s">
        <v>47</v>
      </c>
      <c r="E20" s="4" t="s">
        <v>35</v>
      </c>
      <c r="F20" s="4">
        <v>2</v>
      </c>
      <c r="G20" s="4">
        <v>10</v>
      </c>
      <c r="H20" s="4" t="s">
        <v>35</v>
      </c>
      <c r="I20" s="4">
        <v>1</v>
      </c>
      <c r="J20" s="4">
        <v>0</v>
      </c>
      <c r="K20" s="4">
        <v>0</v>
      </c>
      <c r="L20" s="4">
        <v>0</v>
      </c>
      <c r="M20" s="4" t="s">
        <v>28</v>
      </c>
      <c r="N20" s="4" t="str">
        <f t="shared" si="0"/>
        <v>low_power_judge_delay_quit_callback</v>
      </c>
      <c r="O20" s="7"/>
    </row>
    <row r="21" spans="1:15" ht="16.5" x14ac:dyDescent="0.2">
      <c r="A21" s="4">
        <f t="shared" si="2"/>
        <v>10</v>
      </c>
      <c r="B21" s="4" t="str">
        <f t="shared" si="3"/>
        <v>0x0000000A</v>
      </c>
      <c r="C21" s="4" t="s">
        <v>48</v>
      </c>
      <c r="D21" s="4" t="s">
        <v>49</v>
      </c>
      <c r="E21" s="4" t="s">
        <v>35</v>
      </c>
      <c r="F21" s="4">
        <v>2</v>
      </c>
      <c r="G21" s="4">
        <v>180</v>
      </c>
      <c r="H21" s="4" t="s">
        <v>35</v>
      </c>
      <c r="I21" s="4">
        <v>1</v>
      </c>
      <c r="J21" s="4">
        <v>0</v>
      </c>
      <c r="K21" s="4">
        <v>0</v>
      </c>
      <c r="L21" s="4">
        <v>0</v>
      </c>
      <c r="M21" s="4" t="s">
        <v>28</v>
      </c>
      <c r="N21" s="4" t="str">
        <f t="shared" si="0"/>
        <v>auto_reset_delay_callback</v>
      </c>
      <c r="O21" s="7"/>
    </row>
    <row r="22" spans="1:15" ht="16.5" x14ac:dyDescent="0.2">
      <c r="A22" s="4">
        <f t="shared" si="2"/>
        <v>11</v>
      </c>
      <c r="B22" s="4" t="str">
        <f t="shared" si="3"/>
        <v>0x0000000B</v>
      </c>
      <c r="C22" s="4" t="s">
        <v>50</v>
      </c>
      <c r="D22" s="4" t="s">
        <v>51</v>
      </c>
      <c r="E22" s="4" t="s">
        <v>27</v>
      </c>
      <c r="F22" s="4">
        <v>1</v>
      </c>
      <c r="G22" s="4">
        <v>0</v>
      </c>
      <c r="H22" s="4" t="s">
        <v>27</v>
      </c>
      <c r="I22" s="4">
        <v>1</v>
      </c>
      <c r="J22" s="4">
        <v>0</v>
      </c>
      <c r="K22" s="4">
        <v>1</v>
      </c>
      <c r="L22" s="4">
        <v>0</v>
      </c>
      <c r="M22" s="4" t="s">
        <v>28</v>
      </c>
      <c r="N22" s="4" t="str">
        <f t="shared" si="0"/>
        <v>dsp_wd_enable_callback</v>
      </c>
      <c r="O22" s="7"/>
    </row>
    <row r="23" spans="1:15" ht="16.5" x14ac:dyDescent="0.2">
      <c r="A23" s="4">
        <f t="shared" si="2"/>
        <v>12</v>
      </c>
      <c r="B23" s="4" t="str">
        <f t="shared" si="3"/>
        <v>0x0000000C</v>
      </c>
      <c r="C23" s="4" t="s">
        <v>52</v>
      </c>
      <c r="D23" s="4" t="s">
        <v>53</v>
      </c>
      <c r="E23" s="4" t="s">
        <v>35</v>
      </c>
      <c r="F23" s="4">
        <v>2</v>
      </c>
      <c r="G23" s="4">
        <v>5</v>
      </c>
      <c r="H23" s="4" t="s">
        <v>35</v>
      </c>
      <c r="I23" s="4">
        <v>1</v>
      </c>
      <c r="J23" s="4">
        <v>1</v>
      </c>
      <c r="K23" s="4">
        <v>15</v>
      </c>
      <c r="L23" s="4">
        <v>0</v>
      </c>
      <c r="M23" s="4" t="s">
        <v>28</v>
      </c>
      <c r="N23" s="4" t="str">
        <f t="shared" si="0"/>
        <v>freeze_save_period_callback</v>
      </c>
      <c r="O23" s="7"/>
    </row>
    <row r="24" spans="1:15" ht="16.5" x14ac:dyDescent="0.2">
      <c r="A24" s="4">
        <f t="shared" si="2"/>
        <v>13</v>
      </c>
      <c r="B24" s="4" t="str">
        <f t="shared" si="3"/>
        <v>0x0000000D</v>
      </c>
      <c r="C24" s="4" t="s">
        <v>54</v>
      </c>
      <c r="D24" s="4" t="s">
        <v>55</v>
      </c>
      <c r="E24" s="4" t="s">
        <v>27</v>
      </c>
      <c r="F24" s="4">
        <v>1</v>
      </c>
      <c r="G24" s="4">
        <v>0</v>
      </c>
      <c r="H24" s="4" t="s">
        <v>27</v>
      </c>
      <c r="I24" s="4">
        <v>1</v>
      </c>
      <c r="J24" s="4">
        <v>0</v>
      </c>
      <c r="K24" s="4">
        <v>3</v>
      </c>
      <c r="L24" s="4">
        <v>0</v>
      </c>
      <c r="M24" s="4" t="s">
        <v>28</v>
      </c>
      <c r="N24" s="4" t="str">
        <f t="shared" si="0"/>
        <v>record_frame_en_callback</v>
      </c>
      <c r="O24" s="7"/>
    </row>
    <row r="25" spans="1:15" ht="16.5" x14ac:dyDescent="0.2">
      <c r="A25" s="4">
        <f t="shared" si="2"/>
        <v>14</v>
      </c>
      <c r="B25" s="4" t="str">
        <f t="shared" si="3"/>
        <v>0x0000000E</v>
      </c>
      <c r="C25" s="4" t="s">
        <v>56</v>
      </c>
      <c r="D25" s="4" t="s">
        <v>57</v>
      </c>
      <c r="E25" s="4" t="s">
        <v>27</v>
      </c>
      <c r="F25" s="4">
        <v>1</v>
      </c>
      <c r="G25" s="4">
        <v>0</v>
      </c>
      <c r="H25" s="4" t="s">
        <v>27</v>
      </c>
      <c r="I25" s="4">
        <v>1</v>
      </c>
      <c r="J25" s="4">
        <v>0</v>
      </c>
      <c r="K25" s="4">
        <v>2</v>
      </c>
      <c r="L25" s="4">
        <v>0</v>
      </c>
      <c r="M25" s="4" t="s">
        <v>28</v>
      </c>
      <c r="N25" s="4" t="str">
        <f t="shared" si="0"/>
        <v>record_frame_dir_callback</v>
      </c>
      <c r="O25" s="7"/>
    </row>
    <row r="26" spans="1:15" ht="16.5" x14ac:dyDescent="0.2">
      <c r="A26" s="4">
        <f t="shared" si="2"/>
        <v>15</v>
      </c>
      <c r="B26" s="4" t="str">
        <f t="shared" si="3"/>
        <v>0x0000000F</v>
      </c>
      <c r="C26" s="4" t="s">
        <v>58</v>
      </c>
      <c r="D26" s="4" t="s">
        <v>59</v>
      </c>
      <c r="E26" s="4" t="s">
        <v>27</v>
      </c>
      <c r="F26" s="4">
        <v>1</v>
      </c>
      <c r="G26" s="4">
        <v>0</v>
      </c>
      <c r="H26" s="4" t="s">
        <v>27</v>
      </c>
      <c r="I26" s="4">
        <v>1</v>
      </c>
      <c r="J26" s="4">
        <v>0</v>
      </c>
      <c r="K26" s="4">
        <v>11</v>
      </c>
      <c r="L26" s="4">
        <v>0</v>
      </c>
      <c r="M26" s="4" t="s">
        <v>28</v>
      </c>
      <c r="N26" s="4" t="str">
        <f t="shared" si="0"/>
        <v>record_frame_port_callback</v>
      </c>
      <c r="O26" s="7"/>
    </row>
    <row r="27" spans="1:15" ht="16.5" x14ac:dyDescent="0.2">
      <c r="A27" s="4">
        <f t="shared" si="2"/>
        <v>16</v>
      </c>
      <c r="B27" s="4" t="str">
        <f t="shared" si="3"/>
        <v>0x00000010</v>
      </c>
      <c r="C27" s="4" t="s">
        <v>60</v>
      </c>
      <c r="D27" s="4" t="s">
        <v>61</v>
      </c>
      <c r="E27" s="4" t="s">
        <v>27</v>
      </c>
      <c r="F27" s="4">
        <v>1</v>
      </c>
      <c r="G27" s="4">
        <v>0</v>
      </c>
      <c r="H27" s="4" t="s">
        <v>27</v>
      </c>
      <c r="I27" s="4">
        <v>1</v>
      </c>
      <c r="J27" s="4">
        <v>0</v>
      </c>
      <c r="K27" s="4">
        <v>1</v>
      </c>
      <c r="L27" s="4">
        <v>0</v>
      </c>
      <c r="M27" s="4" t="s">
        <v>28</v>
      </c>
      <c r="N27" s="4" t="str">
        <f t="shared" si="0"/>
        <v>record_err_log_en_callback</v>
      </c>
      <c r="O27" s="7"/>
    </row>
    <row r="28" spans="1:15" ht="16.5" x14ac:dyDescent="0.2">
      <c r="A28" s="4">
        <f t="shared" si="2"/>
        <v>17</v>
      </c>
      <c r="B28" s="4" t="str">
        <f t="shared" si="3"/>
        <v>0x00000011</v>
      </c>
      <c r="C28" s="4" t="s">
        <v>62</v>
      </c>
      <c r="D28" s="4" t="s">
        <v>63</v>
      </c>
      <c r="E28" s="4" t="s">
        <v>27</v>
      </c>
      <c r="F28" s="4">
        <v>1</v>
      </c>
      <c r="G28" s="4">
        <v>1</v>
      </c>
      <c r="H28" s="4" t="s">
        <v>27</v>
      </c>
      <c r="I28" s="4">
        <v>1</v>
      </c>
      <c r="J28" s="4">
        <v>0</v>
      </c>
      <c r="K28" s="4">
        <v>1</v>
      </c>
      <c r="L28" s="4">
        <v>0</v>
      </c>
      <c r="M28" s="4" t="s">
        <v>28</v>
      </c>
      <c r="N28" s="4" t="str">
        <f t="shared" si="0"/>
        <v>impd_dete_en_callback</v>
      </c>
      <c r="O28" s="7"/>
    </row>
    <row r="29" spans="1:15" ht="16.5" x14ac:dyDescent="0.2">
      <c r="A29" s="4">
        <f t="shared" si="2"/>
        <v>18</v>
      </c>
      <c r="B29" s="4" t="str">
        <f t="shared" si="3"/>
        <v>0x00000012</v>
      </c>
      <c r="C29" s="4" t="s">
        <v>64</v>
      </c>
      <c r="D29" s="4" t="s">
        <v>65</v>
      </c>
      <c r="E29" s="4" t="s">
        <v>27</v>
      </c>
      <c r="F29" s="4">
        <v>1</v>
      </c>
      <c r="G29" s="4">
        <v>0</v>
      </c>
      <c r="H29" s="4" t="s">
        <v>27</v>
      </c>
      <c r="I29" s="4">
        <v>1</v>
      </c>
      <c r="J29" s="4">
        <v>0</v>
      </c>
      <c r="K29" s="4">
        <v>1</v>
      </c>
      <c r="L29" s="4">
        <v>0</v>
      </c>
      <c r="M29" s="4" t="s">
        <v>28</v>
      </c>
      <c r="N29" s="4" t="str">
        <f t="shared" si="0"/>
        <v>fan_ctr_mode_callback</v>
      </c>
      <c r="O29" s="7"/>
    </row>
    <row r="30" spans="1:15" ht="16.5" x14ac:dyDescent="0.2">
      <c r="A30" s="4">
        <f t="shared" si="2"/>
        <v>19</v>
      </c>
      <c r="B30" s="4" t="str">
        <f t="shared" si="3"/>
        <v>0x00000013</v>
      </c>
      <c r="C30" s="4" t="s">
        <v>66</v>
      </c>
      <c r="D30" s="4" t="s">
        <v>67</v>
      </c>
      <c r="E30" s="4" t="s">
        <v>27</v>
      </c>
      <c r="F30" s="4">
        <v>1</v>
      </c>
      <c r="G30" s="4">
        <v>3</v>
      </c>
      <c r="H30" s="4" t="s">
        <v>27</v>
      </c>
      <c r="I30" s="4">
        <v>1</v>
      </c>
      <c r="J30" s="4">
        <v>0</v>
      </c>
      <c r="K30" s="4">
        <v>3</v>
      </c>
      <c r="L30" s="4">
        <v>0</v>
      </c>
      <c r="M30" s="4" t="s">
        <v>28</v>
      </c>
      <c r="N30" s="4" t="str">
        <f t="shared" si="0"/>
        <v>leak_current_mode_callback</v>
      </c>
      <c r="O30" s="7"/>
    </row>
    <row r="31" spans="1:15" ht="16.5" x14ac:dyDescent="0.2">
      <c r="A31" s="4">
        <f t="shared" si="2"/>
        <v>20</v>
      </c>
      <c r="B31" s="4" t="str">
        <f t="shared" si="3"/>
        <v>0x00000014</v>
      </c>
      <c r="C31" s="4" t="s">
        <v>68</v>
      </c>
      <c r="D31" s="4" t="s">
        <v>69</v>
      </c>
      <c r="E31" s="4" t="s">
        <v>35</v>
      </c>
      <c r="F31" s="4">
        <v>2</v>
      </c>
      <c r="G31" s="4">
        <v>20</v>
      </c>
      <c r="H31" s="4" t="s">
        <v>35</v>
      </c>
      <c r="I31" s="4">
        <v>1</v>
      </c>
      <c r="J31" s="4">
        <v>0</v>
      </c>
      <c r="K31" s="4">
        <v>0</v>
      </c>
      <c r="L31" s="4">
        <v>0</v>
      </c>
      <c r="M31" s="4" t="s">
        <v>28</v>
      </c>
      <c r="N31" s="4" t="str">
        <f t="shared" si="0"/>
        <v>sys_discharge_start_pwr_callback</v>
      </c>
      <c r="O31" s="7"/>
    </row>
    <row r="32" spans="1:15" ht="16.5" x14ac:dyDescent="0.2">
      <c r="A32" s="4">
        <f t="shared" si="2"/>
        <v>21</v>
      </c>
      <c r="B32" s="4" t="str">
        <f t="shared" si="3"/>
        <v>0x00000015</v>
      </c>
      <c r="C32" s="6" t="s">
        <v>70</v>
      </c>
      <c r="D32" s="4" t="s">
        <v>71</v>
      </c>
      <c r="E32" s="4" t="s">
        <v>27</v>
      </c>
      <c r="F32" s="4">
        <v>1</v>
      </c>
      <c r="G32" s="4">
        <v>0</v>
      </c>
      <c r="H32" s="4" t="s">
        <v>27</v>
      </c>
      <c r="I32" s="4">
        <v>1</v>
      </c>
      <c r="J32" s="4">
        <v>0</v>
      </c>
      <c r="K32" s="4">
        <v>1</v>
      </c>
      <c r="L32" s="4">
        <v>0</v>
      </c>
      <c r="M32" s="4" t="s">
        <v>28</v>
      </c>
      <c r="N32" s="4" t="str">
        <f t="shared" si="0"/>
        <v>anti_pid_en_callback</v>
      </c>
      <c r="O32" s="7"/>
    </row>
    <row r="33" spans="1:16" ht="16.5" x14ac:dyDescent="0.2">
      <c r="A33" s="4">
        <f t="shared" si="2"/>
        <v>22</v>
      </c>
      <c r="B33" s="4" t="str">
        <f t="shared" si="3"/>
        <v>0x00000016</v>
      </c>
      <c r="C33" s="6" t="s">
        <v>72</v>
      </c>
      <c r="D33" s="4" t="s">
        <v>73</v>
      </c>
      <c r="E33" s="4" t="s">
        <v>35</v>
      </c>
      <c r="F33" s="4">
        <v>2</v>
      </c>
      <c r="G33" s="4">
        <v>120</v>
      </c>
      <c r="H33" s="4" t="s">
        <v>35</v>
      </c>
      <c r="I33" s="4">
        <v>1</v>
      </c>
      <c r="J33" s="4">
        <v>30</v>
      </c>
      <c r="K33" s="4">
        <v>1200</v>
      </c>
      <c r="L33" s="4">
        <v>0</v>
      </c>
      <c r="M33" s="4" t="s">
        <v>28</v>
      </c>
      <c r="N33" s="4" t="str">
        <f t="shared" si="0"/>
        <v>anti_pid_time_callback</v>
      </c>
      <c r="O33" s="7"/>
    </row>
    <row r="34" spans="1:16" ht="16.5" x14ac:dyDescent="0.2">
      <c r="A34" s="4">
        <f t="shared" si="2"/>
        <v>23</v>
      </c>
      <c r="B34" s="4" t="str">
        <f t="shared" si="3"/>
        <v>0x00000017</v>
      </c>
      <c r="C34" s="14" t="s">
        <v>226</v>
      </c>
      <c r="D34" s="4" t="s">
        <v>199</v>
      </c>
      <c r="E34" s="4" t="s">
        <v>35</v>
      </c>
      <c r="F34" s="4">
        <v>2</v>
      </c>
      <c r="G34" s="4">
        <v>15</v>
      </c>
      <c r="H34" s="4" t="s">
        <v>35</v>
      </c>
      <c r="I34" s="4">
        <v>1</v>
      </c>
      <c r="J34" s="4">
        <v>0</v>
      </c>
      <c r="K34" s="4">
        <v>15</v>
      </c>
      <c r="L34" s="4">
        <v>0</v>
      </c>
      <c r="M34" s="4" t="s">
        <v>28</v>
      </c>
      <c r="N34" s="4" t="str">
        <f>_xlfn.CONCAT(D34, "_callback")</f>
        <v>auto_restore_delay_callback</v>
      </c>
      <c r="P34" s="7"/>
    </row>
    <row r="35" spans="1:16" ht="16.5" x14ac:dyDescent="0.2">
      <c r="A35" s="4">
        <f t="shared" si="2"/>
        <v>24</v>
      </c>
      <c r="B35" s="4" t="str">
        <f t="shared" si="3"/>
        <v>0x00000018</v>
      </c>
      <c r="C35" t="s">
        <v>193</v>
      </c>
      <c r="D35" s="4" t="s">
        <v>195</v>
      </c>
      <c r="E35" s="4" t="s">
        <v>35</v>
      </c>
      <c r="F35" s="4">
        <v>2</v>
      </c>
      <c r="G35" s="4">
        <v>0</v>
      </c>
      <c r="H35" s="4" t="s">
        <v>35</v>
      </c>
      <c r="I35" s="4">
        <v>1</v>
      </c>
      <c r="J35" s="4">
        <v>0</v>
      </c>
      <c r="K35" s="4">
        <v>1</v>
      </c>
      <c r="L35" s="4">
        <v>0</v>
      </c>
      <c r="M35" s="4" t="s">
        <v>28</v>
      </c>
      <c r="N35" s="4" t="str">
        <f>_xlfn.CONCAT(D35, "_callback")</f>
        <v>plc_enable_callback</v>
      </c>
    </row>
    <row r="36" spans="1:16" ht="16.5" x14ac:dyDescent="0.2">
      <c r="A36" s="4">
        <f t="shared" si="2"/>
        <v>25</v>
      </c>
      <c r="B36" s="4" t="str">
        <f t="shared" si="3"/>
        <v>0x00000019</v>
      </c>
      <c r="C36" s="7" t="s">
        <v>194</v>
      </c>
      <c r="D36" s="4" t="s">
        <v>196</v>
      </c>
      <c r="E36" s="4" t="s">
        <v>35</v>
      </c>
      <c r="F36" s="4">
        <v>2</v>
      </c>
      <c r="G36" s="4">
        <v>0</v>
      </c>
      <c r="H36" s="4" t="s">
        <v>35</v>
      </c>
      <c r="I36" s="4">
        <v>1</v>
      </c>
      <c r="J36" s="4">
        <v>0</v>
      </c>
      <c r="K36" s="4">
        <v>1</v>
      </c>
      <c r="L36" s="4">
        <v>0</v>
      </c>
      <c r="M36" s="4" t="s">
        <v>28</v>
      </c>
      <c r="N36" s="4" t="str">
        <f>_xlfn.CONCAT(D36, "_callback")</f>
        <v>control_enable_shanxi_callback</v>
      </c>
      <c r="P36" s="7"/>
    </row>
    <row r="37" spans="1:16" ht="16.5" x14ac:dyDescent="0.2">
      <c r="A37" s="4">
        <f t="shared" si="2"/>
        <v>26</v>
      </c>
      <c r="B37" s="4" t="str">
        <f t="shared" si="3"/>
        <v>0x0000001A</v>
      </c>
      <c r="C37" s="4" t="s">
        <v>74</v>
      </c>
      <c r="D37" s="4" t="s">
        <v>75</v>
      </c>
      <c r="E37" s="4" t="s">
        <v>27</v>
      </c>
      <c r="F37" s="4">
        <v>1</v>
      </c>
      <c r="G37" s="4">
        <v>0</v>
      </c>
      <c r="H37" s="4" t="s">
        <v>27</v>
      </c>
      <c r="I37" s="4">
        <v>1</v>
      </c>
      <c r="J37" s="4">
        <v>0</v>
      </c>
      <c r="K37" s="4">
        <v>2</v>
      </c>
      <c r="L37" s="4">
        <v>0</v>
      </c>
      <c r="M37" s="4" t="s">
        <v>28</v>
      </c>
      <c r="N37" s="4" t="str">
        <f t="shared" si="0"/>
        <v>fan_auto_ctrl_factor_callback</v>
      </c>
      <c r="O37" s="7"/>
    </row>
    <row r="38" spans="1:16" ht="16.5" x14ac:dyDescent="0.2">
      <c r="A38" s="4">
        <f t="shared" si="2"/>
        <v>27</v>
      </c>
      <c r="B38" s="4" t="str">
        <f t="shared" si="3"/>
        <v>0x0000001B</v>
      </c>
      <c r="C38" s="4" t="s">
        <v>76</v>
      </c>
      <c r="D38" s="4" t="s">
        <v>77</v>
      </c>
      <c r="E38" s="4" t="s">
        <v>35</v>
      </c>
      <c r="F38" s="4">
        <v>2</v>
      </c>
      <c r="G38" s="4">
        <v>95</v>
      </c>
      <c r="H38" s="4" t="s">
        <v>35</v>
      </c>
      <c r="I38" s="4">
        <v>1</v>
      </c>
      <c r="J38" s="4">
        <v>0</v>
      </c>
      <c r="K38" s="4">
        <v>100</v>
      </c>
      <c r="L38" s="4">
        <v>0</v>
      </c>
      <c r="M38" s="4" t="s">
        <v>28</v>
      </c>
      <c r="N38" s="4" t="str">
        <f t="shared" si="0"/>
        <v>manual_fan_pwm_callback</v>
      </c>
      <c r="O38" s="7"/>
    </row>
    <row r="39" spans="1:16" ht="16.5" x14ac:dyDescent="0.2">
      <c r="A39" s="4">
        <f t="shared" si="2"/>
        <v>28</v>
      </c>
      <c r="B39" s="4" t="str">
        <f t="shared" si="3"/>
        <v>0x0000001C</v>
      </c>
      <c r="C39" s="4" t="s">
        <v>78</v>
      </c>
      <c r="D39" s="4" t="s">
        <v>79</v>
      </c>
      <c r="E39" s="4" t="s">
        <v>35</v>
      </c>
      <c r="F39" s="4">
        <v>2</v>
      </c>
      <c r="G39" s="4">
        <v>35</v>
      </c>
      <c r="H39" s="4" t="s">
        <v>35</v>
      </c>
      <c r="I39" s="4">
        <v>1</v>
      </c>
      <c r="J39" s="4">
        <v>10</v>
      </c>
      <c r="K39" s="4">
        <v>50</v>
      </c>
      <c r="L39" s="4">
        <v>0</v>
      </c>
      <c r="M39" s="4" t="s">
        <v>28</v>
      </c>
      <c r="N39" s="4" t="str">
        <f t="shared" si="0"/>
        <v>fan_pwm_start_callback</v>
      </c>
      <c r="O39" s="7"/>
    </row>
    <row r="40" spans="1:16" ht="16.5" x14ac:dyDescent="0.2">
      <c r="A40" s="4">
        <f t="shared" si="2"/>
        <v>29</v>
      </c>
      <c r="B40" s="4" t="str">
        <f t="shared" si="3"/>
        <v>0x0000001D</v>
      </c>
      <c r="C40" s="4" t="s">
        <v>80</v>
      </c>
      <c r="D40" s="4" t="s">
        <v>81</v>
      </c>
      <c r="E40" s="4" t="s">
        <v>35</v>
      </c>
      <c r="F40" s="4">
        <v>2</v>
      </c>
      <c r="G40" s="4">
        <v>100</v>
      </c>
      <c r="H40" s="4" t="s">
        <v>35</v>
      </c>
      <c r="I40" s="4">
        <v>1</v>
      </c>
      <c r="J40" s="4">
        <v>51</v>
      </c>
      <c r="K40" s="4">
        <v>100</v>
      </c>
      <c r="L40" s="4">
        <v>0</v>
      </c>
      <c r="M40" s="4" t="s">
        <v>28</v>
      </c>
      <c r="N40" s="4" t="str">
        <f t="shared" si="0"/>
        <v>fan_pwm_max_callback</v>
      </c>
      <c r="O40" s="7"/>
    </row>
    <row r="41" spans="1:16" ht="16.5" x14ac:dyDescent="0.2">
      <c r="A41" s="4">
        <f t="shared" si="2"/>
        <v>30</v>
      </c>
      <c r="B41" s="4" t="str">
        <f t="shared" si="3"/>
        <v>0x0000001E</v>
      </c>
      <c r="C41" s="4" t="s">
        <v>82</v>
      </c>
      <c r="D41" s="4" t="s">
        <v>83</v>
      </c>
      <c r="E41" s="4" t="s">
        <v>35</v>
      </c>
      <c r="F41" s="4">
        <v>2</v>
      </c>
      <c r="G41" s="4">
        <v>45</v>
      </c>
      <c r="H41" s="4" t="s">
        <v>35</v>
      </c>
      <c r="I41" s="4">
        <v>1</v>
      </c>
      <c r="J41" s="4">
        <v>10</v>
      </c>
      <c r="K41" s="4">
        <v>150</v>
      </c>
      <c r="L41" s="4">
        <v>0</v>
      </c>
      <c r="M41" s="4" t="s">
        <v>28</v>
      </c>
      <c r="N41" s="4" t="str">
        <f t="shared" si="0"/>
        <v>fan_start_temp_callback</v>
      </c>
      <c r="O41" s="7"/>
    </row>
    <row r="42" spans="1:16" ht="16.5" x14ac:dyDescent="0.2">
      <c r="A42" s="4">
        <f t="shared" si="2"/>
        <v>31</v>
      </c>
      <c r="B42" s="4" t="str">
        <f t="shared" si="3"/>
        <v>0x0000001F</v>
      </c>
      <c r="C42" s="4" t="s">
        <v>84</v>
      </c>
      <c r="D42" s="4" t="s">
        <v>85</v>
      </c>
      <c r="E42" s="4" t="s">
        <v>35</v>
      </c>
      <c r="F42" s="4">
        <v>2</v>
      </c>
      <c r="G42" s="4">
        <v>55</v>
      </c>
      <c r="H42" s="4" t="s">
        <v>35</v>
      </c>
      <c r="I42" s="4">
        <v>1</v>
      </c>
      <c r="J42" s="4">
        <v>30</v>
      </c>
      <c r="K42" s="4">
        <v>150</v>
      </c>
      <c r="L42" s="4">
        <v>0</v>
      </c>
      <c r="M42" s="4" t="s">
        <v>28</v>
      </c>
      <c r="N42" s="4" t="str">
        <f t="shared" si="0"/>
        <v>fan_max_temp_callback</v>
      </c>
      <c r="O42" s="7"/>
    </row>
    <row r="43" spans="1:16" ht="16.5" x14ac:dyDescent="0.2">
      <c r="A43" s="4">
        <f t="shared" si="2"/>
        <v>32</v>
      </c>
      <c r="B43" s="4" t="str">
        <f t="shared" si="3"/>
        <v>0x00000020</v>
      </c>
      <c r="C43" s="4" t="s">
        <v>86</v>
      </c>
      <c r="D43" s="4" t="s">
        <v>87</v>
      </c>
      <c r="E43" s="4" t="s">
        <v>35</v>
      </c>
      <c r="F43" s="4">
        <v>2</v>
      </c>
      <c r="G43" s="4">
        <v>33</v>
      </c>
      <c r="H43" s="4" t="s">
        <v>35</v>
      </c>
      <c r="I43" s="4">
        <v>1</v>
      </c>
      <c r="J43" s="4">
        <v>0</v>
      </c>
      <c r="K43" s="4">
        <v>100</v>
      </c>
      <c r="L43" s="4">
        <v>0</v>
      </c>
      <c r="M43" s="4" t="s">
        <v>28</v>
      </c>
      <c r="N43" s="4" t="str">
        <f t="shared" si="0"/>
        <v>fan_start_power_callback</v>
      </c>
      <c r="O43" s="7"/>
    </row>
    <row r="44" spans="1:16" ht="16.5" x14ac:dyDescent="0.2">
      <c r="A44" s="4">
        <f t="shared" si="2"/>
        <v>33</v>
      </c>
      <c r="B44" s="4" t="str">
        <f t="shared" si="3"/>
        <v>0x00000021</v>
      </c>
      <c r="C44" s="4" t="s">
        <v>88</v>
      </c>
      <c r="D44" s="4" t="s">
        <v>89</v>
      </c>
      <c r="E44" s="4" t="s">
        <v>35</v>
      </c>
      <c r="F44" s="4">
        <v>2</v>
      </c>
      <c r="G44" s="4">
        <v>67</v>
      </c>
      <c r="H44" s="4" t="s">
        <v>35</v>
      </c>
      <c r="I44" s="4">
        <v>1</v>
      </c>
      <c r="J44" s="4">
        <v>0</v>
      </c>
      <c r="K44" s="4">
        <v>100</v>
      </c>
      <c r="L44" s="4">
        <v>0</v>
      </c>
      <c r="M44" s="4" t="s">
        <v>28</v>
      </c>
      <c r="N44" s="4" t="str">
        <f t="shared" si="0"/>
        <v>fan_max_power_callback</v>
      </c>
      <c r="O44" s="7"/>
    </row>
    <row r="45" spans="1:16" ht="16.5" x14ac:dyDescent="0.2">
      <c r="A45" s="4">
        <f t="shared" si="2"/>
        <v>34</v>
      </c>
      <c r="B45" s="4" t="str">
        <f t="shared" si="3"/>
        <v>0x00000022</v>
      </c>
      <c r="C45" s="4" t="s">
        <v>90</v>
      </c>
      <c r="D45" s="4" t="s">
        <v>91</v>
      </c>
      <c r="E45" s="4" t="s">
        <v>35</v>
      </c>
      <c r="F45" s="4">
        <v>2</v>
      </c>
      <c r="G45" s="4">
        <v>0</v>
      </c>
      <c r="H45" s="4" t="s">
        <v>35</v>
      </c>
      <c r="I45" s="4">
        <v>1</v>
      </c>
      <c r="J45" s="4">
        <v>0</v>
      </c>
      <c r="K45" s="4">
        <v>0</v>
      </c>
      <c r="L45" s="4">
        <v>0</v>
      </c>
      <c r="M45" s="4" t="s">
        <v>28</v>
      </c>
      <c r="N45" s="4" t="str">
        <f t="shared" si="0"/>
        <v>reserve_param9_2_callback</v>
      </c>
      <c r="O45" s="7"/>
    </row>
    <row r="46" spans="1:16" ht="16.5" x14ac:dyDescent="0.2">
      <c r="A46" s="4">
        <f t="shared" si="2"/>
        <v>35</v>
      </c>
      <c r="B46" s="4" t="str">
        <f t="shared" si="3"/>
        <v>0x00000023</v>
      </c>
      <c r="C46" s="4" t="s">
        <v>92</v>
      </c>
      <c r="D46" s="4" t="s">
        <v>93</v>
      </c>
      <c r="E46" s="4" t="s">
        <v>35</v>
      </c>
      <c r="F46" s="4">
        <v>2</v>
      </c>
      <c r="G46" s="4">
        <v>0</v>
      </c>
      <c r="H46" s="4" t="s">
        <v>35</v>
      </c>
      <c r="I46" s="4">
        <v>1</v>
      </c>
      <c r="J46" s="4">
        <v>0</v>
      </c>
      <c r="K46" s="4">
        <v>0</v>
      </c>
      <c r="L46" s="4">
        <v>0</v>
      </c>
      <c r="M46" s="4" t="s">
        <v>28</v>
      </c>
      <c r="N46" s="4" t="str">
        <f t="shared" si="0"/>
        <v>reserve_param9_3_callback</v>
      </c>
      <c r="O46" s="7"/>
    </row>
    <row r="47" spans="1:16" ht="16.5" x14ac:dyDescent="0.2">
      <c r="A47" s="4">
        <f t="shared" si="2"/>
        <v>36</v>
      </c>
      <c r="B47" s="4" t="str">
        <f t="shared" si="3"/>
        <v>0x00000024</v>
      </c>
      <c r="C47" s="4" t="s">
        <v>94</v>
      </c>
      <c r="D47" s="4" t="s">
        <v>95</v>
      </c>
      <c r="E47" s="4" t="s">
        <v>35</v>
      </c>
      <c r="F47" s="4">
        <v>2</v>
      </c>
      <c r="G47" s="4">
        <v>0</v>
      </c>
      <c r="H47" s="4" t="s">
        <v>35</v>
      </c>
      <c r="I47" s="4">
        <v>1</v>
      </c>
      <c r="J47" s="4">
        <v>0</v>
      </c>
      <c r="K47" s="4">
        <v>0</v>
      </c>
      <c r="L47" s="4">
        <v>0</v>
      </c>
      <c r="M47" s="4" t="s">
        <v>28</v>
      </c>
      <c r="N47" s="4" t="str">
        <f t="shared" si="0"/>
        <v>reserve_param9_4_callback</v>
      </c>
      <c r="O47" s="7"/>
    </row>
    <row r="48" spans="1:16" ht="16.5" x14ac:dyDescent="0.2">
      <c r="A48" s="4">
        <f t="shared" si="2"/>
        <v>37</v>
      </c>
      <c r="B48" s="4" t="str">
        <f t="shared" si="3"/>
        <v>0x00000025</v>
      </c>
      <c r="C48" s="4" t="s">
        <v>96</v>
      </c>
      <c r="D48" s="4" t="s">
        <v>97</v>
      </c>
      <c r="E48" s="4" t="s">
        <v>35</v>
      </c>
      <c r="F48" s="4">
        <v>2</v>
      </c>
      <c r="G48" s="4">
        <v>0</v>
      </c>
      <c r="H48" s="4" t="s">
        <v>35</v>
      </c>
      <c r="I48" s="4">
        <v>1</v>
      </c>
      <c r="J48" s="4">
        <v>0</v>
      </c>
      <c r="K48" s="4">
        <v>0</v>
      </c>
      <c r="L48" s="4">
        <v>0</v>
      </c>
      <c r="M48" s="4" t="s">
        <v>28</v>
      </c>
      <c r="N48" s="4" t="str">
        <f t="shared" si="0"/>
        <v>reserve_param9_5_callback</v>
      </c>
      <c r="O48" s="7"/>
    </row>
    <row r="49" spans="1:15" ht="16.5" x14ac:dyDescent="0.2">
      <c r="A49" s="4">
        <f t="shared" si="2"/>
        <v>38</v>
      </c>
      <c r="B49" s="4" t="str">
        <f t="shared" si="3"/>
        <v>0x00000026</v>
      </c>
      <c r="C49" s="4" t="s">
        <v>98</v>
      </c>
      <c r="D49" s="4" t="s">
        <v>99</v>
      </c>
      <c r="E49" s="4" t="s">
        <v>35</v>
      </c>
      <c r="F49" s="4">
        <v>2</v>
      </c>
      <c r="G49" s="4">
        <v>0</v>
      </c>
      <c r="H49" s="4" t="s">
        <v>35</v>
      </c>
      <c r="I49" s="4">
        <v>1</v>
      </c>
      <c r="J49" s="4">
        <v>0</v>
      </c>
      <c r="K49" s="4">
        <v>0</v>
      </c>
      <c r="L49" s="4">
        <v>0</v>
      </c>
      <c r="M49" s="4" t="s">
        <v>28</v>
      </c>
      <c r="N49" s="4" t="str">
        <f t="shared" si="0"/>
        <v>reserve_param9_6_callback</v>
      </c>
      <c r="O49" s="7"/>
    </row>
    <row r="50" spans="1:15" ht="16.5" x14ac:dyDescent="0.2">
      <c r="A50" s="4">
        <f t="shared" si="2"/>
        <v>39</v>
      </c>
      <c r="B50" s="4" t="str">
        <f t="shared" si="3"/>
        <v>0x00000027</v>
      </c>
      <c r="C50" s="4" t="s">
        <v>100</v>
      </c>
      <c r="D50" s="4" t="s">
        <v>101</v>
      </c>
      <c r="E50" s="4" t="s">
        <v>35</v>
      </c>
      <c r="F50" s="4">
        <v>2</v>
      </c>
      <c r="G50" s="4">
        <v>0</v>
      </c>
      <c r="H50" s="4" t="s">
        <v>35</v>
      </c>
      <c r="I50" s="4">
        <v>1</v>
      </c>
      <c r="J50" s="4">
        <v>0</v>
      </c>
      <c r="K50" s="4">
        <v>0</v>
      </c>
      <c r="L50" s="4">
        <v>0</v>
      </c>
      <c r="M50" s="4" t="s">
        <v>28</v>
      </c>
      <c r="N50" s="4" t="str">
        <f t="shared" si="0"/>
        <v>reserve_param9_7_callback</v>
      </c>
      <c r="O50" s="7"/>
    </row>
    <row r="51" spans="1:15" ht="16.5" x14ac:dyDescent="0.2">
      <c r="A51" s="4">
        <f t="shared" si="2"/>
        <v>40</v>
      </c>
      <c r="B51" s="4" t="str">
        <f t="shared" si="3"/>
        <v>0x00000028</v>
      </c>
      <c r="C51" s="4" t="s">
        <v>102</v>
      </c>
      <c r="D51" s="4" t="s">
        <v>103</v>
      </c>
      <c r="E51" s="4" t="s">
        <v>35</v>
      </c>
      <c r="F51" s="4">
        <v>2</v>
      </c>
      <c r="G51" s="9">
        <v>180</v>
      </c>
      <c r="H51" s="4" t="s">
        <v>35</v>
      </c>
      <c r="I51" s="4">
        <v>1</v>
      </c>
      <c r="J51" s="4">
        <v>0</v>
      </c>
      <c r="K51" s="4">
        <v>0</v>
      </c>
      <c r="L51" s="4">
        <v>0</v>
      </c>
      <c r="M51" s="4" t="s">
        <v>28</v>
      </c>
      <c r="N51" s="4" t="str">
        <f t="shared" si="0"/>
        <v>impd_fault_thrd_callback</v>
      </c>
      <c r="O51" s="7"/>
    </row>
    <row r="52" spans="1:15" s="8" customFormat="1" ht="16.5" x14ac:dyDescent="0.2">
      <c r="A52" s="4">
        <f t="shared" si="2"/>
        <v>41</v>
      </c>
      <c r="B52" s="4" t="str">
        <f t="shared" si="3"/>
        <v>0x00000029</v>
      </c>
      <c r="C52" s="6" t="s">
        <v>104</v>
      </c>
      <c r="D52" s="6" t="s">
        <v>105</v>
      </c>
      <c r="E52" s="6" t="s">
        <v>35</v>
      </c>
      <c r="F52" s="6">
        <v>2</v>
      </c>
      <c r="G52" s="6">
        <v>1500</v>
      </c>
      <c r="H52" s="6" t="s">
        <v>35</v>
      </c>
      <c r="I52" s="6">
        <v>1</v>
      </c>
      <c r="J52" s="6">
        <v>0</v>
      </c>
      <c r="K52" s="6">
        <v>0</v>
      </c>
      <c r="L52" s="6">
        <v>0</v>
      </c>
      <c r="M52" s="6" t="s">
        <v>28</v>
      </c>
      <c r="N52" s="4" t="str">
        <f t="shared" si="0"/>
        <v>impd_detect_close_time_callback</v>
      </c>
      <c r="O52" s="10"/>
    </row>
    <row r="53" spans="1:15" s="8" customFormat="1" ht="16.5" x14ac:dyDescent="0.2">
      <c r="A53" s="4">
        <f t="shared" si="2"/>
        <v>42</v>
      </c>
      <c r="B53" s="4" t="str">
        <f t="shared" si="3"/>
        <v>0x0000002A</v>
      </c>
      <c r="C53" s="6" t="s">
        <v>106</v>
      </c>
      <c r="D53" s="6" t="s">
        <v>107</v>
      </c>
      <c r="E53" s="6" t="s">
        <v>35</v>
      </c>
      <c r="F53" s="6">
        <v>2</v>
      </c>
      <c r="G53" s="6">
        <v>5000</v>
      </c>
      <c r="H53" s="6" t="s">
        <v>35</v>
      </c>
      <c r="I53" s="6">
        <v>1</v>
      </c>
      <c r="J53" s="6">
        <v>0</v>
      </c>
      <c r="K53" s="6">
        <v>0</v>
      </c>
      <c r="L53" s="6">
        <v>0</v>
      </c>
      <c r="M53" s="6" t="s">
        <v>28</v>
      </c>
      <c r="N53" s="4" t="str">
        <f t="shared" si="0"/>
        <v>impd_detect_open_time_callback</v>
      </c>
      <c r="O53" s="10"/>
    </row>
    <row r="54" spans="1:15" ht="16.5" x14ac:dyDescent="0.2">
      <c r="A54" s="4">
        <f t="shared" si="2"/>
        <v>43</v>
      </c>
      <c r="B54" s="4" t="str">
        <f t="shared" si="3"/>
        <v>0x0000002B</v>
      </c>
      <c r="C54" s="4" t="s">
        <v>108</v>
      </c>
      <c r="D54" s="4" t="s">
        <v>109</v>
      </c>
      <c r="E54" s="4" t="s">
        <v>35</v>
      </c>
      <c r="F54" s="4">
        <v>2</v>
      </c>
      <c r="G54" s="4">
        <v>2000</v>
      </c>
      <c r="H54" s="4" t="s">
        <v>35</v>
      </c>
      <c r="I54" s="4">
        <v>1</v>
      </c>
      <c r="J54" s="4">
        <v>0</v>
      </c>
      <c r="K54" s="4">
        <v>0</v>
      </c>
      <c r="L54" s="4">
        <v>0</v>
      </c>
      <c r="M54" s="4" t="s">
        <v>28</v>
      </c>
      <c r="N54" s="4" t="str">
        <f t="shared" si="0"/>
        <v>fan_speed_fault_thrd_callback</v>
      </c>
      <c r="O54" s="7"/>
    </row>
    <row r="55" spans="1:15" ht="16.5" x14ac:dyDescent="0.2">
      <c r="A55" s="4">
        <f t="shared" si="2"/>
        <v>44</v>
      </c>
      <c r="B55" s="4" t="str">
        <f t="shared" si="3"/>
        <v>0x0000002C</v>
      </c>
      <c r="C55" s="4" t="s">
        <v>110</v>
      </c>
      <c r="D55" s="4" t="s">
        <v>111</v>
      </c>
      <c r="E55" s="4" t="s">
        <v>35</v>
      </c>
      <c r="F55" s="4">
        <v>2</v>
      </c>
      <c r="G55" s="4">
        <v>200</v>
      </c>
      <c r="H55" s="4" t="s">
        <v>35</v>
      </c>
      <c r="I55" s="4">
        <v>1</v>
      </c>
      <c r="J55" s="4">
        <v>0</v>
      </c>
      <c r="K55" s="4">
        <v>0</v>
      </c>
      <c r="L55" s="4">
        <v>0</v>
      </c>
      <c r="M55" s="4" t="s">
        <v>28</v>
      </c>
      <c r="N55" s="4" t="str">
        <f t="shared" si="0"/>
        <v>leak_cur_fault_thrd_callback</v>
      </c>
      <c r="O55" s="7"/>
    </row>
    <row r="56" spans="1:15" ht="16.5" x14ac:dyDescent="0.2">
      <c r="A56" s="4">
        <f t="shared" si="2"/>
        <v>45</v>
      </c>
      <c r="B56" s="4" t="str">
        <f t="shared" si="3"/>
        <v>0x0000002D</v>
      </c>
      <c r="C56" s="4" t="s">
        <v>233</v>
      </c>
      <c r="D56" s="4" t="s">
        <v>234</v>
      </c>
      <c r="E56" s="4" t="s">
        <v>35</v>
      </c>
      <c r="F56" s="4">
        <v>2</v>
      </c>
      <c r="G56" s="4">
        <v>110</v>
      </c>
      <c r="H56" s="4" t="s">
        <v>35</v>
      </c>
      <c r="I56" s="4">
        <v>1</v>
      </c>
      <c r="J56" s="4">
        <v>0</v>
      </c>
      <c r="K56" s="4">
        <v>0</v>
      </c>
      <c r="L56" s="4">
        <v>0</v>
      </c>
      <c r="M56" s="4" t="s">
        <v>28</v>
      </c>
      <c r="N56" s="4" t="str">
        <f t="shared" si="0"/>
        <v>reserve_param1_1_callback</v>
      </c>
      <c r="O56" s="7"/>
    </row>
    <row r="57" spans="1:15" ht="16.5" x14ac:dyDescent="0.2">
      <c r="A57" s="4">
        <f t="shared" si="2"/>
        <v>46</v>
      </c>
      <c r="B57" s="4" t="str">
        <f t="shared" si="3"/>
        <v>0x0000002E</v>
      </c>
      <c r="C57" s="4" t="s">
        <v>112</v>
      </c>
      <c r="D57" s="4" t="s">
        <v>113</v>
      </c>
      <c r="E57" s="4" t="s">
        <v>35</v>
      </c>
      <c r="F57" s="4">
        <v>2</v>
      </c>
      <c r="G57" s="4">
        <v>10</v>
      </c>
      <c r="H57" s="4" t="s">
        <v>35</v>
      </c>
      <c r="I57" s="4">
        <v>1</v>
      </c>
      <c r="J57" s="4">
        <v>0</v>
      </c>
      <c r="K57" s="4">
        <v>3600</v>
      </c>
      <c r="L57" s="4">
        <v>0</v>
      </c>
      <c r="M57" s="4" t="s">
        <v>28</v>
      </c>
      <c r="N57" s="4" t="str">
        <f t="shared" si="0"/>
        <v>over_temp_time_callback</v>
      </c>
      <c r="O57" s="7"/>
    </row>
    <row r="58" spans="1:15" ht="16.5" x14ac:dyDescent="0.2">
      <c r="A58" s="4">
        <f t="shared" si="2"/>
        <v>47</v>
      </c>
      <c r="B58" s="4" t="str">
        <f t="shared" si="3"/>
        <v>0x0000002F</v>
      </c>
      <c r="C58" s="4" t="s">
        <v>114</v>
      </c>
      <c r="D58" s="4" t="s">
        <v>115</v>
      </c>
      <c r="E58" s="4" t="s">
        <v>35</v>
      </c>
      <c r="F58" s="4">
        <v>2</v>
      </c>
      <c r="G58" s="4">
        <v>60</v>
      </c>
      <c r="H58" s="4" t="s">
        <v>35</v>
      </c>
      <c r="I58" s="4">
        <v>1</v>
      </c>
      <c r="J58" s="4">
        <v>0</v>
      </c>
      <c r="K58" s="4">
        <v>3600</v>
      </c>
      <c r="L58" s="4">
        <v>0</v>
      </c>
      <c r="M58" s="4" t="s">
        <v>28</v>
      </c>
      <c r="N58" s="4" t="str">
        <f t="shared" si="0"/>
        <v>self_check_time_callback</v>
      </c>
      <c r="O58" s="7"/>
    </row>
    <row r="59" spans="1:15" ht="16.5" x14ac:dyDescent="0.2">
      <c r="A59" s="4">
        <f t="shared" si="2"/>
        <v>48</v>
      </c>
      <c r="B59" s="4" t="str">
        <f t="shared" si="3"/>
        <v>0x00000030</v>
      </c>
      <c r="C59" s="15" t="s">
        <v>222</v>
      </c>
      <c r="D59" s="4" t="s">
        <v>224</v>
      </c>
      <c r="E59" s="4" t="s">
        <v>35</v>
      </c>
      <c r="F59" s="4">
        <v>2</v>
      </c>
      <c r="G59" s="4">
        <v>400</v>
      </c>
      <c r="H59" s="4" t="s">
        <v>35</v>
      </c>
      <c r="I59" s="4">
        <v>1</v>
      </c>
      <c r="J59" s="4">
        <v>0</v>
      </c>
      <c r="K59" s="4">
        <v>1200</v>
      </c>
      <c r="L59" s="4">
        <v>0</v>
      </c>
      <c r="M59" s="4" t="s">
        <v>28</v>
      </c>
      <c r="N59" s="4" t="str">
        <f>_xlfn.CONCAT(D59, "_callback")</f>
        <v>insu_bus_volt_thd_callback</v>
      </c>
      <c r="O59" s="7"/>
    </row>
    <row r="60" spans="1:15" ht="16.5" x14ac:dyDescent="0.2">
      <c r="A60" s="4">
        <f t="shared" si="2"/>
        <v>49</v>
      </c>
      <c r="B60" s="4" t="str">
        <f t="shared" si="3"/>
        <v>0x00000031</v>
      </c>
      <c r="C60" s="15" t="s">
        <v>223</v>
      </c>
      <c r="D60" s="4" t="s">
        <v>225</v>
      </c>
      <c r="E60" s="4" t="s">
        <v>35</v>
      </c>
      <c r="F60" s="4">
        <v>2</v>
      </c>
      <c r="G60" s="4">
        <v>5</v>
      </c>
      <c r="H60" s="4" t="s">
        <v>35</v>
      </c>
      <c r="I60" s="4">
        <v>1</v>
      </c>
      <c r="J60" s="4">
        <v>0</v>
      </c>
      <c r="K60" s="4">
        <v>1200</v>
      </c>
      <c r="L60" s="4">
        <v>0</v>
      </c>
      <c r="M60" s="4" t="s">
        <v>28</v>
      </c>
      <c r="N60" s="4" t="str">
        <f t="shared" ref="N60:N70" si="4">_xlfn.CONCAT(D60, "_callback")</f>
        <v>insu_rly_volt_thd_callback</v>
      </c>
      <c r="O60" s="7"/>
    </row>
    <row r="61" spans="1:15" ht="16.5" x14ac:dyDescent="0.2">
      <c r="A61" s="4">
        <f t="shared" si="2"/>
        <v>50</v>
      </c>
      <c r="B61" s="4" t="str">
        <f t="shared" si="3"/>
        <v>0x00000032</v>
      </c>
      <c r="C61" s="14" t="s">
        <v>231</v>
      </c>
      <c r="D61" s="4" t="s">
        <v>232</v>
      </c>
      <c r="E61" s="4" t="s">
        <v>35</v>
      </c>
      <c r="F61" s="4">
        <v>2</v>
      </c>
      <c r="G61" s="4">
        <v>150</v>
      </c>
      <c r="H61" s="4" t="s">
        <v>35</v>
      </c>
      <c r="I61" s="4">
        <v>1</v>
      </c>
      <c r="J61" s="4">
        <v>30</v>
      </c>
      <c r="K61" s="4">
        <v>300</v>
      </c>
      <c r="L61" s="4">
        <v>0</v>
      </c>
      <c r="M61" s="4" t="s">
        <v>28</v>
      </c>
      <c r="N61" s="4" t="str">
        <f t="shared" si="4"/>
        <v>leak_current_L3_mutation_threshold_mA_callback</v>
      </c>
      <c r="O61" s="7"/>
    </row>
    <row r="62" spans="1:15" ht="16.5" x14ac:dyDescent="0.2">
      <c r="A62" s="4">
        <f t="shared" si="2"/>
        <v>51</v>
      </c>
      <c r="B62" s="4" t="str">
        <f t="shared" si="3"/>
        <v>0x00000033</v>
      </c>
      <c r="C62" s="4" t="s">
        <v>116</v>
      </c>
      <c r="D62" s="4" t="s">
        <v>117</v>
      </c>
      <c r="E62" s="4" t="s">
        <v>35</v>
      </c>
      <c r="F62" s="4">
        <v>2</v>
      </c>
      <c r="G62" s="4" t="s">
        <v>239</v>
      </c>
      <c r="H62" s="4" t="s">
        <v>35</v>
      </c>
      <c r="I62" s="4">
        <v>1</v>
      </c>
      <c r="J62" s="4">
        <v>30</v>
      </c>
      <c r="K62" s="4">
        <v>700</v>
      </c>
      <c r="L62" s="4">
        <v>0</v>
      </c>
      <c r="M62" s="4" t="s">
        <v>28</v>
      </c>
      <c r="N62" s="4" t="str">
        <f t="shared" si="4"/>
        <v>leak_current_slow_threshold_mA_callback</v>
      </c>
      <c r="O62" s="7"/>
    </row>
    <row r="63" spans="1:15" ht="16.5" x14ac:dyDescent="0.2">
      <c r="A63" s="4">
        <f t="shared" si="2"/>
        <v>52</v>
      </c>
      <c r="B63" s="4" t="str">
        <f t="shared" si="3"/>
        <v>0x00000034</v>
      </c>
      <c r="C63" s="4" t="s">
        <v>118</v>
      </c>
      <c r="D63" s="4" t="s">
        <v>119</v>
      </c>
      <c r="E63" s="4" t="s">
        <v>35</v>
      </c>
      <c r="F63" s="4">
        <v>2</v>
      </c>
      <c r="G63" s="4">
        <v>10</v>
      </c>
      <c r="H63" s="4" t="s">
        <v>35</v>
      </c>
      <c r="I63" s="4">
        <v>1</v>
      </c>
      <c r="J63" s="4">
        <v>0</v>
      </c>
      <c r="K63" s="4">
        <v>100</v>
      </c>
      <c r="L63" s="4">
        <v>0</v>
      </c>
      <c r="M63" s="4" t="s">
        <v>28</v>
      </c>
      <c r="N63" s="4" t="str">
        <f t="shared" si="4"/>
        <v>leak_current_slow_time_ms_callback</v>
      </c>
      <c r="O63" s="7"/>
    </row>
    <row r="64" spans="1:15" ht="16.5" x14ac:dyDescent="0.2">
      <c r="A64" s="4">
        <f t="shared" si="2"/>
        <v>53</v>
      </c>
      <c r="B64" s="4" t="str">
        <f t="shared" si="3"/>
        <v>0x00000035</v>
      </c>
      <c r="C64" s="4" t="s">
        <v>236</v>
      </c>
      <c r="D64" s="4" t="s">
        <v>235</v>
      </c>
      <c r="E64" s="4" t="s">
        <v>35</v>
      </c>
      <c r="F64" s="4">
        <v>2</v>
      </c>
      <c r="G64" s="4">
        <v>60</v>
      </c>
      <c r="H64" s="4" t="s">
        <v>35</v>
      </c>
      <c r="I64" s="4">
        <v>1</v>
      </c>
      <c r="J64" s="4">
        <v>20</v>
      </c>
      <c r="K64" s="4">
        <v>300</v>
      </c>
      <c r="L64" s="4">
        <v>0</v>
      </c>
      <c r="M64" s="4" t="s">
        <v>28</v>
      </c>
      <c r="N64" s="4" t="str">
        <f t="shared" si="4"/>
        <v>leak_current_L1_mutation_threshold_mA_callback</v>
      </c>
      <c r="O64" s="7"/>
    </row>
    <row r="65" spans="1:16" ht="16.5" x14ac:dyDescent="0.2">
      <c r="A65" s="4">
        <f t="shared" si="2"/>
        <v>54</v>
      </c>
      <c r="B65" s="4" t="str">
        <f t="shared" si="3"/>
        <v>0x00000036</v>
      </c>
      <c r="C65" s="4" t="s">
        <v>237</v>
      </c>
      <c r="D65" s="4" t="s">
        <v>238</v>
      </c>
      <c r="E65" s="4" t="s">
        <v>35</v>
      </c>
      <c r="F65" s="4">
        <v>2</v>
      </c>
      <c r="G65" s="4">
        <v>60</v>
      </c>
      <c r="H65" s="4" t="s">
        <v>35</v>
      </c>
      <c r="I65" s="4">
        <v>1</v>
      </c>
      <c r="J65" s="4">
        <v>20</v>
      </c>
      <c r="K65" s="4">
        <v>300</v>
      </c>
      <c r="L65" s="4">
        <v>0</v>
      </c>
      <c r="M65" s="4" t="s">
        <v>28</v>
      </c>
      <c r="N65" s="4" t="str">
        <f t="shared" ref="N65" si="5">_xlfn.CONCAT(D65, "_callback")</f>
        <v>leak_current_L2_mutation_threshold_mA_callback</v>
      </c>
      <c r="O65" s="7"/>
    </row>
    <row r="66" spans="1:16" ht="16.5" x14ac:dyDescent="0.2">
      <c r="A66" s="4">
        <f t="shared" si="2"/>
        <v>55</v>
      </c>
      <c r="B66" s="4" t="str">
        <f t="shared" si="3"/>
        <v>0x00000037</v>
      </c>
      <c r="C66" s="4" t="s">
        <v>206</v>
      </c>
      <c r="D66" s="4" t="s">
        <v>213</v>
      </c>
      <c r="E66" s="4" t="s">
        <v>40</v>
      </c>
      <c r="F66" s="4">
        <v>64</v>
      </c>
      <c r="G66" s="4">
        <v>0</v>
      </c>
      <c r="H66" s="4" t="s">
        <v>40</v>
      </c>
      <c r="I66" s="4">
        <v>1</v>
      </c>
      <c r="J66" s="4">
        <v>0</v>
      </c>
      <c r="K66" s="4">
        <v>0</v>
      </c>
      <c r="L66" s="4">
        <v>0</v>
      </c>
      <c r="M66" s="4" t="s">
        <v>28</v>
      </c>
      <c r="N66" s="4" t="str">
        <f t="shared" si="4"/>
        <v>longi_device_sn_callback</v>
      </c>
      <c r="P66" s="7"/>
    </row>
    <row r="67" spans="1:16" ht="16.5" x14ac:dyDescent="0.2">
      <c r="A67" s="4">
        <f t="shared" si="2"/>
        <v>56</v>
      </c>
      <c r="B67" s="4" t="str">
        <f t="shared" si="3"/>
        <v>0x00000038</v>
      </c>
      <c r="C67" s="4" t="s">
        <v>207</v>
      </c>
      <c r="D67" s="4" t="s">
        <v>214</v>
      </c>
      <c r="E67" s="4" t="s">
        <v>40</v>
      </c>
      <c r="F67" s="4">
        <v>64</v>
      </c>
      <c r="G67" s="4">
        <v>0</v>
      </c>
      <c r="H67" s="4" t="s">
        <v>40</v>
      </c>
      <c r="I67" s="4">
        <v>1</v>
      </c>
      <c r="J67" s="4">
        <v>0</v>
      </c>
      <c r="K67" s="4">
        <v>0</v>
      </c>
      <c r="L67" s="4">
        <v>0</v>
      </c>
      <c r="M67" s="4" t="s">
        <v>28</v>
      </c>
      <c r="N67" s="4" t="str">
        <f t="shared" si="4"/>
        <v>longi_product_id_callback</v>
      </c>
      <c r="P67" s="7"/>
    </row>
    <row r="68" spans="1:16" ht="16.5" x14ac:dyDescent="0.2">
      <c r="A68" s="4">
        <f t="shared" si="2"/>
        <v>57</v>
      </c>
      <c r="B68" s="4" t="str">
        <f t="shared" si="3"/>
        <v>0x00000039</v>
      </c>
      <c r="C68" s="4" t="s">
        <v>208</v>
      </c>
      <c r="D68" s="4" t="s">
        <v>215</v>
      </c>
      <c r="E68" s="4" t="s">
        <v>40</v>
      </c>
      <c r="F68" s="4">
        <v>4</v>
      </c>
      <c r="G68" s="4">
        <v>0</v>
      </c>
      <c r="H68" s="4" t="s">
        <v>40</v>
      </c>
      <c r="I68" s="4">
        <v>1</v>
      </c>
      <c r="J68" s="4">
        <v>0</v>
      </c>
      <c r="K68" s="4">
        <v>0</v>
      </c>
      <c r="L68" s="4">
        <v>0</v>
      </c>
      <c r="M68" s="4" t="s">
        <v>28</v>
      </c>
      <c r="N68" s="4" t="str">
        <f t="shared" si="4"/>
        <v>shanxi_capacity_callback</v>
      </c>
      <c r="P68" s="7"/>
    </row>
    <row r="69" spans="1:16" ht="16.5" x14ac:dyDescent="0.2">
      <c r="A69" s="4">
        <f t="shared" si="2"/>
        <v>58</v>
      </c>
      <c r="B69" s="4" t="str">
        <f t="shared" si="3"/>
        <v>0x0000003A</v>
      </c>
      <c r="C69" s="4" t="s">
        <v>209</v>
      </c>
      <c r="D69" s="4" t="s">
        <v>216</v>
      </c>
      <c r="E69" s="4" t="s">
        <v>40</v>
      </c>
      <c r="F69" s="4">
        <v>10</v>
      </c>
      <c r="G69" s="4">
        <v>0</v>
      </c>
      <c r="H69" s="4" t="s">
        <v>40</v>
      </c>
      <c r="I69" s="4">
        <v>1</v>
      </c>
      <c r="J69" s="4">
        <v>0</v>
      </c>
      <c r="K69" s="4">
        <v>0</v>
      </c>
      <c r="L69" s="4">
        <v>0</v>
      </c>
      <c r="M69" s="4" t="s">
        <v>28</v>
      </c>
      <c r="N69" s="4" t="str">
        <f t="shared" si="4"/>
        <v>shanxi_longitude_callback</v>
      </c>
      <c r="P69" s="7"/>
    </row>
    <row r="70" spans="1:16" ht="16.5" x14ac:dyDescent="0.2">
      <c r="A70" s="4">
        <f t="shared" si="2"/>
        <v>59</v>
      </c>
      <c r="B70" s="4" t="str">
        <f t="shared" si="3"/>
        <v>0x0000003B</v>
      </c>
      <c r="C70" s="4" t="s">
        <v>210</v>
      </c>
      <c r="D70" s="4" t="s">
        <v>217</v>
      </c>
      <c r="E70" s="4" t="s">
        <v>40</v>
      </c>
      <c r="F70" s="4">
        <v>8</v>
      </c>
      <c r="G70" s="4">
        <v>0</v>
      </c>
      <c r="H70" s="4" t="s">
        <v>40</v>
      </c>
      <c r="I70" s="4">
        <v>1</v>
      </c>
      <c r="J70" s="4">
        <v>0</v>
      </c>
      <c r="K70" s="4">
        <v>0</v>
      </c>
      <c r="L70" s="4">
        <v>0</v>
      </c>
      <c r="M70" s="4" t="s">
        <v>28</v>
      </c>
      <c r="N70" s="4" t="str">
        <f t="shared" si="4"/>
        <v>shanxi_latitude_callback</v>
      </c>
    </row>
    <row r="71" spans="1:16" ht="16.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16" ht="16.5" x14ac:dyDescent="0.2">
      <c r="A72" s="4"/>
      <c r="B72" s="4"/>
      <c r="C72" s="7"/>
      <c r="D72" s="7"/>
      <c r="E72" s="4"/>
      <c r="F72" s="4"/>
      <c r="G72" s="4"/>
      <c r="H72" s="4"/>
      <c r="I72" s="4"/>
      <c r="J72" s="4"/>
      <c r="K72" s="4"/>
      <c r="L72" s="4"/>
      <c r="M72" s="4"/>
      <c r="N72" s="7"/>
    </row>
    <row r="73" spans="1:16" ht="16.5" x14ac:dyDescent="0.2">
      <c r="A73" s="4"/>
      <c r="B73" s="4"/>
      <c r="C73" s="7"/>
      <c r="D73" s="7"/>
      <c r="E73" s="4"/>
      <c r="F73" s="4"/>
      <c r="G73" s="4"/>
      <c r="H73" s="4"/>
      <c r="I73" s="4"/>
      <c r="J73" s="4"/>
      <c r="K73" s="4"/>
      <c r="L73" s="4"/>
      <c r="M73" s="4"/>
      <c r="N73" s="7"/>
    </row>
    <row r="74" spans="1:16" ht="16.5" x14ac:dyDescent="0.2">
      <c r="A74" s="4"/>
      <c r="B74" s="4"/>
      <c r="C74" s="7"/>
      <c r="D74" s="7"/>
      <c r="E74" s="4"/>
      <c r="F74" s="4"/>
      <c r="H74" s="4"/>
      <c r="I74" s="4"/>
      <c r="J74" s="4"/>
      <c r="K74" s="4"/>
      <c r="L74" s="4"/>
      <c r="M74" s="4"/>
      <c r="N74" s="7"/>
    </row>
    <row r="75" spans="1:16" ht="16.5" x14ac:dyDescent="0.2">
      <c r="A75" s="4"/>
      <c r="B75" s="4"/>
      <c r="C75" s="7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</row>
    <row r="76" spans="1:16" ht="16.5" x14ac:dyDescent="0.2">
      <c r="A76" s="4"/>
      <c r="B76" s="4"/>
      <c r="C76" s="7"/>
      <c r="D76" s="7"/>
      <c r="E76" s="4"/>
      <c r="F76" s="4"/>
      <c r="G76" s="4"/>
      <c r="H76" s="4"/>
      <c r="I76" s="4"/>
      <c r="J76" s="4"/>
      <c r="K76" s="4"/>
      <c r="L76" s="4"/>
      <c r="M76" s="4"/>
      <c r="N76" s="7"/>
    </row>
    <row r="77" spans="1:16" ht="16.5" x14ac:dyDescent="0.2">
      <c r="A77" s="4"/>
      <c r="B77" s="4"/>
      <c r="C77" s="7"/>
      <c r="D77" s="7"/>
      <c r="E77" s="4"/>
      <c r="F77" s="4"/>
      <c r="G77" s="4"/>
      <c r="H77" s="4"/>
      <c r="I77" s="4"/>
      <c r="J77" s="4"/>
      <c r="K77" s="4"/>
      <c r="L77" s="4"/>
      <c r="M77" s="4"/>
      <c r="N77" s="7"/>
    </row>
    <row r="78" spans="1:16" ht="16.5" x14ac:dyDescent="0.2">
      <c r="G78" s="11"/>
    </row>
    <row r="79" spans="1:16" ht="16.5" x14ac:dyDescent="0.2">
      <c r="G79" s="11"/>
    </row>
    <row r="80" spans="1:16" ht="16.5" x14ac:dyDescent="0.2">
      <c r="G80" s="11"/>
    </row>
    <row r="81" spans="7:7" ht="16.5" x14ac:dyDescent="0.2">
      <c r="G81" s="11"/>
    </row>
    <row r="82" spans="7:7" ht="16.5" x14ac:dyDescent="0.2">
      <c r="G82" s="11"/>
    </row>
    <row r="83" spans="7:7" ht="16.5" x14ac:dyDescent="0.2">
      <c r="G83" s="11"/>
    </row>
    <row r="84" spans="7:7" ht="16.5" x14ac:dyDescent="0.2">
      <c r="G84" s="11"/>
    </row>
    <row r="85" spans="7:7" ht="16.5" x14ac:dyDescent="0.2">
      <c r="G85" s="11"/>
    </row>
    <row r="86" spans="7:7" ht="16.5" x14ac:dyDescent="0.2">
      <c r="G86" s="11"/>
    </row>
    <row r="87" spans="7:7" ht="16.5" x14ac:dyDescent="0.2">
      <c r="G87" s="11"/>
    </row>
    <row r="88" spans="7:7" ht="16.5" x14ac:dyDescent="0.2">
      <c r="G88" s="11"/>
    </row>
    <row r="89" spans="7:7" ht="16.5" x14ac:dyDescent="0.2">
      <c r="G89" s="11"/>
    </row>
    <row r="90" spans="7:7" ht="16.5" x14ac:dyDescent="0.2">
      <c r="G90" s="11"/>
    </row>
    <row r="91" spans="7:7" ht="16.5" x14ac:dyDescent="0.2">
      <c r="G91" s="11"/>
    </row>
    <row r="92" spans="7:7" ht="16.5" x14ac:dyDescent="0.2">
      <c r="G92" s="11"/>
    </row>
    <row r="93" spans="7:7" ht="16.5" x14ac:dyDescent="0.2">
      <c r="G93" s="11"/>
    </row>
    <row r="94" spans="7:7" ht="16.5" x14ac:dyDescent="0.2">
      <c r="G94" s="11"/>
    </row>
    <row r="95" spans="7:7" ht="16.5" x14ac:dyDescent="0.2">
      <c r="G95" s="11"/>
    </row>
    <row r="96" spans="7:7" ht="16.5" x14ac:dyDescent="0.2">
      <c r="G96" s="11"/>
    </row>
    <row r="97" spans="7:7" ht="16.5" x14ac:dyDescent="0.2">
      <c r="G97" s="11"/>
    </row>
    <row r="98" spans="7:7" ht="16.5" x14ac:dyDescent="0.2">
      <c r="G98" s="11"/>
    </row>
    <row r="99" spans="7:7" ht="16.5" x14ac:dyDescent="0.2">
      <c r="G99" s="11"/>
    </row>
    <row r="100" spans="7:7" ht="16.5" x14ac:dyDescent="0.2">
      <c r="G100" s="11"/>
    </row>
    <row r="101" spans="7:7" ht="16.5" x14ac:dyDescent="0.2">
      <c r="G101" s="11"/>
    </row>
    <row r="102" spans="7:7" ht="16.5" x14ac:dyDescent="0.2">
      <c r="G102" s="11"/>
    </row>
    <row r="103" spans="7:7" ht="16.5" x14ac:dyDescent="0.2">
      <c r="G103" s="11"/>
    </row>
    <row r="104" spans="7:7" ht="16.5" x14ac:dyDescent="0.2">
      <c r="G104" s="11"/>
    </row>
    <row r="105" spans="7:7" ht="16.5" x14ac:dyDescent="0.2">
      <c r="G105" s="11"/>
    </row>
    <row r="106" spans="7:7" ht="16.5" x14ac:dyDescent="0.2">
      <c r="G106" s="11"/>
    </row>
    <row r="107" spans="7:7" ht="16.5" x14ac:dyDescent="0.2">
      <c r="G107" s="11"/>
    </row>
    <row r="108" spans="7:7" ht="16.5" x14ac:dyDescent="0.2">
      <c r="G108" s="11"/>
    </row>
    <row r="109" spans="7:7" ht="16.5" x14ac:dyDescent="0.2">
      <c r="G109" s="11"/>
    </row>
    <row r="110" spans="7:7" ht="16.5" x14ac:dyDescent="0.2">
      <c r="G110" s="11"/>
    </row>
    <row r="111" spans="7:7" ht="16.5" x14ac:dyDescent="0.2">
      <c r="G111" s="11"/>
    </row>
    <row r="112" spans="7:7" ht="16.5" x14ac:dyDescent="0.2">
      <c r="G112" s="11"/>
    </row>
    <row r="113" spans="7:7" ht="16.5" x14ac:dyDescent="0.2">
      <c r="G113" s="11"/>
    </row>
    <row r="114" spans="7:7" ht="16.5" x14ac:dyDescent="0.2">
      <c r="G114" s="11"/>
    </row>
    <row r="115" spans="7:7" ht="16.5" x14ac:dyDescent="0.2">
      <c r="G115" s="11"/>
    </row>
    <row r="116" spans="7:7" ht="16.5" x14ac:dyDescent="0.2">
      <c r="G116" s="11"/>
    </row>
    <row r="117" spans="7:7" ht="16.5" x14ac:dyDescent="0.2">
      <c r="G117" s="11"/>
    </row>
    <row r="118" spans="7:7" ht="16.5" x14ac:dyDescent="0.2">
      <c r="G118" s="11"/>
    </row>
    <row r="119" spans="7:7" ht="16.5" x14ac:dyDescent="0.2">
      <c r="G119" s="11"/>
    </row>
    <row r="120" spans="7:7" ht="16.5" x14ac:dyDescent="0.2">
      <c r="G120" s="11"/>
    </row>
    <row r="121" spans="7:7" ht="16.5" x14ac:dyDescent="0.2">
      <c r="G121" s="11"/>
    </row>
    <row r="122" spans="7:7" ht="16.5" x14ac:dyDescent="0.2">
      <c r="G122" s="11"/>
    </row>
    <row r="123" spans="7:7" ht="16.5" x14ac:dyDescent="0.2">
      <c r="G123" s="11"/>
    </row>
    <row r="124" spans="7:7" ht="16.5" x14ac:dyDescent="0.2">
      <c r="G124" s="11"/>
    </row>
    <row r="125" spans="7:7" ht="16.5" x14ac:dyDescent="0.2">
      <c r="G125" s="11"/>
    </row>
    <row r="126" spans="7:7" ht="16.5" x14ac:dyDescent="0.2">
      <c r="G126" s="11"/>
    </row>
    <row r="127" spans="7:7" ht="16.5" x14ac:dyDescent="0.2">
      <c r="G127" s="11"/>
    </row>
    <row r="128" spans="7:7" ht="16.5" x14ac:dyDescent="0.2">
      <c r="G128" s="11"/>
    </row>
    <row r="129" spans="7:7" ht="16.5" x14ac:dyDescent="0.2">
      <c r="G129" s="11"/>
    </row>
    <row r="130" spans="7:7" ht="16.5" x14ac:dyDescent="0.2">
      <c r="G130" s="11"/>
    </row>
    <row r="131" spans="7:7" ht="16.5" x14ac:dyDescent="0.2">
      <c r="G131" s="11"/>
    </row>
    <row r="132" spans="7:7" ht="16.5" x14ac:dyDescent="0.2">
      <c r="G132" s="11"/>
    </row>
    <row r="133" spans="7:7" ht="16.5" x14ac:dyDescent="0.2">
      <c r="G133" s="11"/>
    </row>
    <row r="134" spans="7:7" ht="16.5" x14ac:dyDescent="0.2">
      <c r="G134" s="11"/>
    </row>
    <row r="135" spans="7:7" ht="16.5" x14ac:dyDescent="0.2">
      <c r="G135" s="11"/>
    </row>
    <row r="136" spans="7:7" ht="16.5" x14ac:dyDescent="0.2">
      <c r="G136" s="11"/>
    </row>
    <row r="137" spans="7:7" ht="16.5" x14ac:dyDescent="0.2">
      <c r="G137" s="11"/>
    </row>
    <row r="138" spans="7:7" ht="16.5" x14ac:dyDescent="0.2">
      <c r="G138" s="11"/>
    </row>
    <row r="139" spans="7:7" ht="16.5" x14ac:dyDescent="0.2">
      <c r="G139" s="11"/>
    </row>
    <row r="140" spans="7:7" ht="16.5" x14ac:dyDescent="0.2">
      <c r="G140" s="11"/>
    </row>
    <row r="141" spans="7:7" ht="16.5" x14ac:dyDescent="0.2">
      <c r="G141" s="11"/>
    </row>
    <row r="142" spans="7:7" ht="16.5" x14ac:dyDescent="0.2">
      <c r="G142" s="11"/>
    </row>
    <row r="143" spans="7:7" ht="16.5" x14ac:dyDescent="0.2">
      <c r="G143" s="11"/>
    </row>
    <row r="144" spans="7:7" ht="16.5" x14ac:dyDescent="0.2">
      <c r="G144" s="11"/>
    </row>
    <row r="145" spans="7:7" ht="16.5" x14ac:dyDescent="0.2">
      <c r="G145" s="11"/>
    </row>
    <row r="146" spans="7:7" ht="16.5" x14ac:dyDescent="0.2">
      <c r="G146" s="11"/>
    </row>
    <row r="147" spans="7:7" ht="16.5" x14ac:dyDescent="0.2">
      <c r="G147" s="11"/>
    </row>
    <row r="148" spans="7:7" ht="16.5" x14ac:dyDescent="0.2">
      <c r="G148" s="11"/>
    </row>
    <row r="149" spans="7:7" ht="16.5" x14ac:dyDescent="0.2">
      <c r="G149" s="11"/>
    </row>
    <row r="150" spans="7:7" ht="16.5" x14ac:dyDescent="0.2">
      <c r="G150" s="11"/>
    </row>
    <row r="151" spans="7:7" ht="16.5" x14ac:dyDescent="0.2">
      <c r="G151" s="11"/>
    </row>
    <row r="152" spans="7:7" ht="16.5" x14ac:dyDescent="0.2">
      <c r="G152" s="11"/>
    </row>
    <row r="153" spans="7:7" ht="16.5" x14ac:dyDescent="0.2">
      <c r="G153" s="11"/>
    </row>
    <row r="154" spans="7:7" ht="16.5" x14ac:dyDescent="0.2">
      <c r="G154" s="11"/>
    </row>
    <row r="155" spans="7:7" ht="16.5" x14ac:dyDescent="0.2">
      <c r="G155" s="11"/>
    </row>
    <row r="156" spans="7:7" ht="16.5" x14ac:dyDescent="0.2">
      <c r="G156" s="11"/>
    </row>
    <row r="157" spans="7:7" ht="16.5" x14ac:dyDescent="0.2">
      <c r="G157" s="11"/>
    </row>
    <row r="158" spans="7:7" ht="16.5" x14ac:dyDescent="0.2">
      <c r="G158" s="11"/>
    </row>
    <row r="159" spans="7:7" ht="16.5" x14ac:dyDescent="0.2">
      <c r="G159" s="11"/>
    </row>
    <row r="160" spans="7:7" ht="16.5" x14ac:dyDescent="0.2">
      <c r="G160" s="11"/>
    </row>
    <row r="161" spans="7:7" ht="16.5" x14ac:dyDescent="0.2">
      <c r="G161" s="11"/>
    </row>
    <row r="162" spans="7:7" ht="16.5" x14ac:dyDescent="0.2">
      <c r="G162" s="11"/>
    </row>
    <row r="163" spans="7:7" ht="16.5" x14ac:dyDescent="0.2">
      <c r="G163" s="11"/>
    </row>
    <row r="164" spans="7:7" ht="16.5" x14ac:dyDescent="0.2">
      <c r="G164" s="11"/>
    </row>
    <row r="165" spans="7:7" ht="16.5" x14ac:dyDescent="0.2">
      <c r="G165" s="11"/>
    </row>
    <row r="166" spans="7:7" ht="16.5" x14ac:dyDescent="0.2">
      <c r="G166" s="11"/>
    </row>
    <row r="167" spans="7:7" ht="16.5" x14ac:dyDescent="0.2">
      <c r="G167" s="11"/>
    </row>
    <row r="168" spans="7:7" ht="16.5" x14ac:dyDescent="0.2">
      <c r="G168" s="11"/>
    </row>
    <row r="169" spans="7:7" ht="16.5" x14ac:dyDescent="0.2">
      <c r="G169" s="11"/>
    </row>
    <row r="170" spans="7:7" ht="16.5" x14ac:dyDescent="0.2">
      <c r="G170" s="11"/>
    </row>
    <row r="171" spans="7:7" ht="16.5" x14ac:dyDescent="0.2">
      <c r="G171" s="11"/>
    </row>
    <row r="172" spans="7:7" ht="16.5" x14ac:dyDescent="0.2">
      <c r="G172" s="11"/>
    </row>
    <row r="173" spans="7:7" ht="16.5" x14ac:dyDescent="0.2">
      <c r="G173" s="11"/>
    </row>
    <row r="174" spans="7:7" ht="16.5" x14ac:dyDescent="0.2">
      <c r="G174" s="11"/>
    </row>
    <row r="175" spans="7:7" ht="16.5" x14ac:dyDescent="0.2">
      <c r="G175" s="11"/>
    </row>
    <row r="176" spans="7:7" ht="16.5" x14ac:dyDescent="0.2">
      <c r="G176" s="11"/>
    </row>
    <row r="177" spans="7:7" ht="16.5" x14ac:dyDescent="0.2">
      <c r="G177" s="11"/>
    </row>
    <row r="178" spans="7:7" ht="16.5" x14ac:dyDescent="0.2">
      <c r="G178" s="11"/>
    </row>
    <row r="179" spans="7:7" ht="16.5" x14ac:dyDescent="0.2">
      <c r="G179" s="11"/>
    </row>
    <row r="180" spans="7:7" ht="16.5" x14ac:dyDescent="0.2">
      <c r="G180" s="11"/>
    </row>
    <row r="181" spans="7:7" ht="16.5" x14ac:dyDescent="0.2">
      <c r="G181" s="11"/>
    </row>
    <row r="182" spans="7:7" ht="16.5" x14ac:dyDescent="0.2">
      <c r="G182" s="11"/>
    </row>
    <row r="183" spans="7:7" ht="16.5" x14ac:dyDescent="0.2">
      <c r="G183" s="11"/>
    </row>
    <row r="184" spans="7:7" ht="16.5" x14ac:dyDescent="0.2">
      <c r="G184" s="11"/>
    </row>
    <row r="185" spans="7:7" ht="16.5" x14ac:dyDescent="0.2">
      <c r="G185" s="11"/>
    </row>
    <row r="186" spans="7:7" ht="16.5" x14ac:dyDescent="0.2">
      <c r="G186" s="11"/>
    </row>
    <row r="187" spans="7:7" ht="16.5" x14ac:dyDescent="0.2">
      <c r="G187" s="11"/>
    </row>
    <row r="188" spans="7:7" ht="16.5" x14ac:dyDescent="0.2">
      <c r="G188" s="11"/>
    </row>
    <row r="189" spans="7:7" ht="16.5" x14ac:dyDescent="0.2">
      <c r="G189" s="11"/>
    </row>
    <row r="190" spans="7:7" ht="16.5" x14ac:dyDescent="0.2">
      <c r="G190" s="11"/>
    </row>
    <row r="191" spans="7:7" ht="16.5" x14ac:dyDescent="0.2">
      <c r="G191" s="11"/>
    </row>
    <row r="192" spans="7:7" ht="16.5" x14ac:dyDescent="0.2">
      <c r="G192" s="11"/>
    </row>
    <row r="193" spans="7:7" ht="16.5" x14ac:dyDescent="0.2">
      <c r="G193" s="11"/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7"/>
  <sheetViews>
    <sheetView workbookViewId="0">
      <selection activeCell="C28" sqref="C28"/>
    </sheetView>
  </sheetViews>
  <sheetFormatPr defaultColWidth="9" defaultRowHeight="16.5" x14ac:dyDescent="0.2"/>
  <cols>
    <col min="1" max="1" width="4.75" style="4" customWidth="1"/>
    <col min="2" max="2" width="18.75" style="4" customWidth="1"/>
    <col min="3" max="3" width="19.125" style="4" customWidth="1"/>
    <col min="4" max="4" width="25.625" style="4" bestFit="1" customWidth="1"/>
    <col min="5" max="5" width="14.625" style="4" customWidth="1"/>
    <col min="6" max="6" width="17.875" style="4" customWidth="1"/>
    <col min="7" max="8" width="14.625" style="4" customWidth="1"/>
    <col min="9" max="9" width="8" style="4" customWidth="1"/>
    <col min="10" max="11" width="9.625" style="4" customWidth="1"/>
    <col min="12" max="12" width="8" style="4" customWidth="1"/>
    <col min="13" max="13" width="13.125" style="4" customWidth="1"/>
    <col min="14" max="14" width="29" style="4" bestFit="1" customWidth="1"/>
    <col min="15" max="15" width="4.75" style="7" customWidth="1"/>
    <col min="16" max="16" width="27.25" customWidth="1"/>
  </cols>
  <sheetData>
    <row r="1" spans="1:15" x14ac:dyDescent="0.2">
      <c r="A1" s="1"/>
      <c r="B1" s="1"/>
      <c r="C1" s="2" t="s">
        <v>0</v>
      </c>
      <c r="D1" s="1">
        <v>4096</v>
      </c>
      <c r="E1" s="1"/>
      <c r="F1" s="1"/>
      <c r="G1" s="3"/>
      <c r="H1" s="1"/>
      <c r="I1" s="1"/>
      <c r="J1" s="1"/>
      <c r="K1" s="1"/>
      <c r="L1" s="1"/>
      <c r="M1" s="1"/>
      <c r="N1" s="1"/>
      <c r="O1" s="1"/>
    </row>
    <row r="2" spans="1:15" x14ac:dyDescent="0.2">
      <c r="A2" s="1"/>
      <c r="B2" s="1"/>
      <c r="C2" s="2" t="s">
        <v>1</v>
      </c>
      <c r="D2" s="1" t="s">
        <v>120</v>
      </c>
      <c r="E2" s="1"/>
      <c r="F2" s="1"/>
      <c r="G2" s="3"/>
      <c r="H2" s="1"/>
      <c r="I2" s="1"/>
      <c r="J2" s="1"/>
      <c r="K2" s="1"/>
      <c r="L2" s="1"/>
      <c r="M2" s="1"/>
      <c r="N2" s="1"/>
      <c r="O2" s="1"/>
    </row>
    <row r="3" spans="1:15" x14ac:dyDescent="0.2">
      <c r="A3" s="1"/>
      <c r="B3" s="1"/>
      <c r="C3" s="2" t="s">
        <v>3</v>
      </c>
      <c r="D3" s="4">
        <v>1024</v>
      </c>
      <c r="E3" s="1"/>
      <c r="F3" s="1"/>
      <c r="G3" s="3"/>
      <c r="H3" s="1"/>
      <c r="I3" s="1"/>
      <c r="J3" s="1"/>
      <c r="K3" s="1"/>
      <c r="L3" s="1"/>
      <c r="M3" s="1"/>
      <c r="N3" s="1"/>
      <c r="O3" s="1"/>
    </row>
    <row r="4" spans="1:15" x14ac:dyDescent="0.2">
      <c r="A4" s="1"/>
      <c r="B4" s="1"/>
      <c r="C4" s="2" t="s">
        <v>4</v>
      </c>
      <c r="D4" s="3">
        <v>1024</v>
      </c>
      <c r="E4" s="1"/>
      <c r="F4" s="1"/>
      <c r="G4" s="3"/>
      <c r="H4" s="1"/>
      <c r="I4" s="1"/>
      <c r="J4" s="1"/>
      <c r="K4" s="1"/>
      <c r="L4" s="1"/>
      <c r="M4" s="1"/>
      <c r="N4" s="1"/>
      <c r="O4" s="1"/>
    </row>
    <row r="5" spans="1:15" x14ac:dyDescent="0.2">
      <c r="A5" s="1"/>
      <c r="B5" s="1"/>
      <c r="C5" s="2" t="s">
        <v>5</v>
      </c>
      <c r="D5" s="1">
        <f>COUNT(A:A)</f>
        <v>16</v>
      </c>
      <c r="E5" s="1"/>
      <c r="F5" s="1"/>
      <c r="G5" s="3"/>
      <c r="H5" s="1"/>
      <c r="I5" s="1"/>
      <c r="J5" s="1"/>
      <c r="K5" s="1"/>
      <c r="L5" s="1"/>
      <c r="M5" s="1"/>
      <c r="N5" s="1"/>
      <c r="O5" s="1"/>
    </row>
    <row r="6" spans="1:15" x14ac:dyDescent="0.2">
      <c r="A6" s="1"/>
      <c r="B6" s="1"/>
      <c r="C6" s="2" t="s">
        <v>6</v>
      </c>
      <c r="D6" s="1" t="b">
        <v>1</v>
      </c>
      <c r="E6" s="1"/>
      <c r="F6" s="1"/>
      <c r="G6" s="3"/>
      <c r="H6" s="1"/>
      <c r="I6" s="1"/>
      <c r="J6" s="1"/>
      <c r="K6" s="1"/>
      <c r="L6" s="1"/>
      <c r="M6" s="1"/>
      <c r="N6" s="1"/>
      <c r="O6" s="1"/>
    </row>
    <row r="7" spans="1:15" x14ac:dyDescent="0.2">
      <c r="A7" s="1"/>
      <c r="B7" s="1"/>
      <c r="C7" s="2" t="s">
        <v>7</v>
      </c>
      <c r="D7" s="1" t="s">
        <v>8</v>
      </c>
      <c r="E7" s="1"/>
      <c r="F7" s="1"/>
      <c r="G7" s="3"/>
      <c r="H7" s="1"/>
      <c r="I7" s="1"/>
      <c r="J7" s="1"/>
      <c r="K7" s="1"/>
      <c r="L7" s="1"/>
      <c r="M7" s="1"/>
      <c r="N7" s="1"/>
      <c r="O7" s="1"/>
    </row>
    <row r="8" spans="1:15" x14ac:dyDescent="0.2">
      <c r="A8" s="1"/>
      <c r="B8" s="1"/>
      <c r="C8" s="2" t="s">
        <v>9</v>
      </c>
      <c r="D8" s="1"/>
      <c r="E8" s="1"/>
      <c r="F8" s="1"/>
      <c r="G8" s="3"/>
      <c r="H8" s="1"/>
      <c r="I8" s="1"/>
      <c r="J8" s="1"/>
      <c r="K8" s="1"/>
      <c r="L8" s="1"/>
      <c r="M8" s="1"/>
      <c r="N8" s="1"/>
      <c r="O8" s="1"/>
    </row>
    <row r="9" spans="1:15" x14ac:dyDescent="0.2">
      <c r="A9" s="1"/>
      <c r="B9" s="1"/>
      <c r="C9" s="1"/>
      <c r="D9" s="1"/>
      <c r="E9" s="1"/>
      <c r="F9" s="1"/>
      <c r="G9" s="3"/>
      <c r="H9" s="1"/>
      <c r="I9" s="1"/>
      <c r="J9" s="1"/>
      <c r="K9" s="1"/>
      <c r="L9" s="1"/>
      <c r="M9" s="1"/>
      <c r="N9" s="1"/>
      <c r="O9" s="1"/>
    </row>
    <row r="10" spans="1:15" x14ac:dyDescent="0.2">
      <c r="A10" s="1"/>
      <c r="B10" s="1"/>
      <c r="C10" s="1"/>
      <c r="D10" s="1"/>
      <c r="E10" s="1"/>
      <c r="F10" s="1"/>
      <c r="G10" s="3"/>
      <c r="H10" s="1"/>
      <c r="I10" s="1"/>
      <c r="J10" s="1"/>
      <c r="K10" s="1"/>
      <c r="L10" s="1"/>
      <c r="M10" s="1"/>
      <c r="N10" s="1"/>
      <c r="O10" s="1"/>
    </row>
    <row r="11" spans="1:15" x14ac:dyDescent="0.2">
      <c r="A11" s="2" t="s">
        <v>10</v>
      </c>
      <c r="B11" s="2" t="s">
        <v>11</v>
      </c>
      <c r="C11" s="2" t="s">
        <v>12</v>
      </c>
      <c r="D11" s="2" t="s">
        <v>13</v>
      </c>
      <c r="E11" s="2" t="s">
        <v>14</v>
      </c>
      <c r="F11" s="2" t="s">
        <v>15</v>
      </c>
      <c r="G11" s="5" t="s">
        <v>16</v>
      </c>
      <c r="H11" s="2" t="s">
        <v>17</v>
      </c>
      <c r="I11" s="2" t="s">
        <v>18</v>
      </c>
      <c r="J11" s="2" t="s">
        <v>19</v>
      </c>
      <c r="K11" s="2" t="s">
        <v>20</v>
      </c>
      <c r="L11" s="2" t="s">
        <v>21</v>
      </c>
      <c r="M11" s="2" t="s">
        <v>22</v>
      </c>
      <c r="N11" s="2" t="s">
        <v>23</v>
      </c>
      <c r="O11" s="2" t="s">
        <v>24</v>
      </c>
    </row>
    <row r="12" spans="1:15" x14ac:dyDescent="0.2">
      <c r="A12" s="4">
        <v>1</v>
      </c>
      <c r="B12" s="4" t="str">
        <f t="shared" ref="B12:B27" si="0">_xlfn.CONCAT("0x", DEC2HEX(A12, 8))</f>
        <v>0x00000001</v>
      </c>
      <c r="C12" s="4" t="s">
        <v>121</v>
      </c>
      <c r="D12" s="4" t="s">
        <v>122</v>
      </c>
      <c r="E12" s="4" t="s">
        <v>40</v>
      </c>
      <c r="F12" s="4">
        <v>4</v>
      </c>
      <c r="G12" s="4" t="s">
        <v>123</v>
      </c>
      <c r="H12" s="4" t="s">
        <v>40</v>
      </c>
      <c r="I12" s="4">
        <v>1</v>
      </c>
      <c r="J12" s="4">
        <v>0</v>
      </c>
      <c r="K12" s="4">
        <v>0</v>
      </c>
      <c r="L12" s="4">
        <v>0</v>
      </c>
      <c r="M12" s="4" t="s">
        <v>124</v>
      </c>
      <c r="N12" s="4" t="str">
        <f t="shared" ref="N12:N27" si="1">_xlfn.CONCAT(D12, "_callback")</f>
        <v>remote_ip_callback</v>
      </c>
    </row>
    <row r="13" spans="1:15" x14ac:dyDescent="0.2">
      <c r="A13" s="4">
        <f>A12+1</f>
        <v>2</v>
      </c>
      <c r="B13" s="4" t="str">
        <f t="shared" si="0"/>
        <v>0x00000002</v>
      </c>
      <c r="C13" s="4" t="s">
        <v>125</v>
      </c>
      <c r="D13" s="4" t="s">
        <v>126</v>
      </c>
      <c r="E13" s="4" t="s">
        <v>35</v>
      </c>
      <c r="F13" s="4">
        <v>2</v>
      </c>
      <c r="G13" s="4">
        <v>5223</v>
      </c>
      <c r="H13" s="4" t="s">
        <v>35</v>
      </c>
      <c r="I13" s="4">
        <v>1</v>
      </c>
      <c r="J13" s="4">
        <v>0</v>
      </c>
      <c r="K13" s="4">
        <v>0</v>
      </c>
      <c r="L13" s="4">
        <v>0</v>
      </c>
      <c r="M13" s="4" t="s">
        <v>28</v>
      </c>
      <c r="N13" s="4" t="str">
        <f t="shared" si="1"/>
        <v>remote_port_callback</v>
      </c>
    </row>
    <row r="14" spans="1:15" x14ac:dyDescent="0.2">
      <c r="A14" s="4">
        <f t="shared" ref="A14:A27" si="2">A13+1</f>
        <v>3</v>
      </c>
      <c r="B14" s="4" t="str">
        <f t="shared" si="0"/>
        <v>0x00000003</v>
      </c>
      <c r="C14" s="4" t="s">
        <v>127</v>
      </c>
      <c r="D14" s="4" t="s">
        <v>128</v>
      </c>
      <c r="E14" s="4" t="s">
        <v>35</v>
      </c>
      <c r="F14" s="4">
        <v>2</v>
      </c>
      <c r="G14" s="4">
        <v>10</v>
      </c>
      <c r="H14" s="4" t="s">
        <v>35</v>
      </c>
      <c r="I14" s="4">
        <v>1</v>
      </c>
      <c r="J14" s="4">
        <v>0</v>
      </c>
      <c r="K14" s="4">
        <v>0</v>
      </c>
      <c r="L14" s="4">
        <v>0</v>
      </c>
      <c r="M14" s="4" t="s">
        <v>28</v>
      </c>
      <c r="N14" s="4" t="str">
        <f t="shared" si="1"/>
        <v>interactive_cycle_4g_callback</v>
      </c>
    </row>
    <row r="15" spans="1:15" x14ac:dyDescent="0.2">
      <c r="A15" s="4">
        <f t="shared" si="2"/>
        <v>4</v>
      </c>
      <c r="B15" s="4" t="str">
        <f t="shared" si="0"/>
        <v>0x00000004</v>
      </c>
      <c r="C15" s="4" t="s">
        <v>129</v>
      </c>
      <c r="D15" s="4" t="s">
        <v>130</v>
      </c>
      <c r="E15" s="4" t="s">
        <v>35</v>
      </c>
      <c r="F15" s="4">
        <v>2</v>
      </c>
      <c r="G15" s="4">
        <v>600</v>
      </c>
      <c r="H15" s="4" t="s">
        <v>35</v>
      </c>
      <c r="I15" s="4">
        <v>1</v>
      </c>
      <c r="J15" s="4">
        <v>0</v>
      </c>
      <c r="K15" s="4">
        <v>0</v>
      </c>
      <c r="L15" s="4">
        <v>0</v>
      </c>
      <c r="M15" s="4" t="s">
        <v>28</v>
      </c>
      <c r="N15" s="4" t="str">
        <f t="shared" si="1"/>
        <v>gprs_com_over_time_callback</v>
      </c>
    </row>
    <row r="16" spans="1:15" x14ac:dyDescent="0.2">
      <c r="A16" s="4">
        <f t="shared" si="2"/>
        <v>5</v>
      </c>
      <c r="B16" s="4" t="str">
        <f t="shared" si="0"/>
        <v>0x00000005</v>
      </c>
      <c r="C16" s="4" t="s">
        <v>131</v>
      </c>
      <c r="D16" s="4" t="s">
        <v>132</v>
      </c>
      <c r="E16" s="4" t="s">
        <v>27</v>
      </c>
      <c r="F16" s="4">
        <v>1</v>
      </c>
      <c r="G16" s="4">
        <v>0</v>
      </c>
      <c r="H16" s="4" t="s">
        <v>27</v>
      </c>
      <c r="I16" s="4">
        <v>1</v>
      </c>
      <c r="J16" s="4">
        <v>0</v>
      </c>
      <c r="K16" s="4">
        <v>1</v>
      </c>
      <c r="L16" s="4">
        <v>0</v>
      </c>
      <c r="M16" s="4" t="s">
        <v>28</v>
      </c>
      <c r="N16" s="4" t="str">
        <f t="shared" si="1"/>
        <v>can_enable_callback</v>
      </c>
    </row>
    <row r="17" spans="1:14" x14ac:dyDescent="0.2">
      <c r="A17" s="4">
        <f t="shared" si="2"/>
        <v>6</v>
      </c>
      <c r="B17" s="4" t="str">
        <f t="shared" si="0"/>
        <v>0x00000006</v>
      </c>
      <c r="C17" s="4" t="s">
        <v>133</v>
      </c>
      <c r="D17" s="4" t="s">
        <v>134</v>
      </c>
      <c r="E17" s="4" t="s">
        <v>35</v>
      </c>
      <c r="F17" s="4">
        <v>2</v>
      </c>
      <c r="G17" s="4">
        <v>0</v>
      </c>
      <c r="H17" s="4" t="s">
        <v>35</v>
      </c>
      <c r="I17" s="4">
        <v>1</v>
      </c>
      <c r="J17" s="4">
        <v>0</v>
      </c>
      <c r="K17" s="4">
        <v>5</v>
      </c>
      <c r="L17" s="4">
        <v>0</v>
      </c>
      <c r="M17" s="4" t="s">
        <v>28</v>
      </c>
      <c r="N17" s="4" t="str">
        <f t="shared" si="1"/>
        <v>can_dev_id_callback</v>
      </c>
    </row>
    <row r="18" spans="1:14" x14ac:dyDescent="0.2">
      <c r="A18" s="4">
        <f t="shared" si="2"/>
        <v>7</v>
      </c>
      <c r="B18" s="4" t="str">
        <f t="shared" si="0"/>
        <v>0x00000007</v>
      </c>
      <c r="C18" s="4" t="s">
        <v>135</v>
      </c>
      <c r="D18" s="4" t="s">
        <v>136</v>
      </c>
      <c r="E18" s="4" t="s">
        <v>35</v>
      </c>
      <c r="F18" s="4">
        <v>2</v>
      </c>
      <c r="G18" s="4">
        <v>0</v>
      </c>
      <c r="H18" s="4" t="s">
        <v>35</v>
      </c>
      <c r="I18" s="4">
        <v>1</v>
      </c>
      <c r="J18" s="4">
        <v>0</v>
      </c>
      <c r="K18" s="4">
        <v>5</v>
      </c>
      <c r="L18" s="4">
        <v>0</v>
      </c>
      <c r="M18" s="4" t="s">
        <v>28</v>
      </c>
      <c r="N18" s="4" t="str">
        <f t="shared" si="1"/>
        <v>can_parallel_num_callback</v>
      </c>
    </row>
    <row r="19" spans="1:14" x14ac:dyDescent="0.2">
      <c r="A19" s="4">
        <f t="shared" si="2"/>
        <v>8</v>
      </c>
      <c r="B19" s="4" t="str">
        <f t="shared" si="0"/>
        <v>0x00000008</v>
      </c>
      <c r="C19" s="4" t="s">
        <v>137</v>
      </c>
      <c r="D19" s="4" t="s">
        <v>138</v>
      </c>
      <c r="E19" s="4" t="s">
        <v>35</v>
      </c>
      <c r="F19" s="4">
        <v>2</v>
      </c>
      <c r="G19" s="4">
        <v>180</v>
      </c>
      <c r="H19" s="4" t="s">
        <v>35</v>
      </c>
      <c r="I19" s="4">
        <v>1</v>
      </c>
      <c r="J19" s="4">
        <v>0</v>
      </c>
      <c r="K19" s="4">
        <v>3600</v>
      </c>
      <c r="L19" s="4">
        <v>0</v>
      </c>
      <c r="M19" s="4" t="s">
        <v>28</v>
      </c>
      <c r="N19" s="4" t="str">
        <f t="shared" si="1"/>
        <v>com_over_time_callback</v>
      </c>
    </row>
    <row r="20" spans="1:14" x14ac:dyDescent="0.2">
      <c r="A20" s="4">
        <f t="shared" si="2"/>
        <v>9</v>
      </c>
      <c r="B20" s="4" t="str">
        <f t="shared" si="0"/>
        <v>0x00000009</v>
      </c>
      <c r="C20" s="6" t="s">
        <v>139</v>
      </c>
      <c r="D20" s="4" t="s">
        <v>140</v>
      </c>
      <c r="E20" s="4" t="s">
        <v>27</v>
      </c>
      <c r="F20" s="4">
        <v>1</v>
      </c>
      <c r="G20" s="4">
        <v>0</v>
      </c>
      <c r="H20" s="4" t="s">
        <v>27</v>
      </c>
      <c r="I20" s="4">
        <v>1</v>
      </c>
      <c r="J20" s="4">
        <v>0</v>
      </c>
      <c r="K20" s="4">
        <v>0</v>
      </c>
      <c r="L20" s="4">
        <v>0</v>
      </c>
      <c r="M20" s="4" t="s">
        <v>28</v>
      </c>
      <c r="N20" s="4" t="str">
        <f t="shared" si="1"/>
        <v>log_level_callback</v>
      </c>
    </row>
    <row r="21" spans="1:14" x14ac:dyDescent="0.2">
      <c r="A21" s="4">
        <f t="shared" si="2"/>
        <v>10</v>
      </c>
      <c r="B21" s="4" t="str">
        <f t="shared" si="0"/>
        <v>0x0000000A</v>
      </c>
      <c r="C21" s="6" t="s">
        <v>141</v>
      </c>
      <c r="D21" s="4" t="s">
        <v>142</v>
      </c>
      <c r="E21" s="4" t="s">
        <v>27</v>
      </c>
      <c r="F21" s="4">
        <v>1</v>
      </c>
      <c r="G21" s="4">
        <v>0</v>
      </c>
      <c r="H21" s="4" t="s">
        <v>27</v>
      </c>
      <c r="I21" s="4">
        <v>1</v>
      </c>
      <c r="J21" s="4">
        <v>0</v>
      </c>
      <c r="K21" s="4">
        <v>0</v>
      </c>
      <c r="L21" s="4">
        <v>0</v>
      </c>
      <c r="M21" s="4" t="s">
        <v>28</v>
      </c>
      <c r="N21" s="4" t="str">
        <f t="shared" si="1"/>
        <v>log_output_callback</v>
      </c>
    </row>
    <row r="22" spans="1:14" x14ac:dyDescent="0.2">
      <c r="A22" s="4">
        <f t="shared" si="2"/>
        <v>11</v>
      </c>
      <c r="B22" s="4" t="str">
        <f t="shared" si="0"/>
        <v>0x0000000B</v>
      </c>
      <c r="C22" s="6" t="s">
        <v>143</v>
      </c>
      <c r="D22" s="4" t="s">
        <v>144</v>
      </c>
      <c r="E22" s="4" t="s">
        <v>27</v>
      </c>
      <c r="F22" s="4">
        <v>1</v>
      </c>
      <c r="G22" s="4">
        <v>0</v>
      </c>
      <c r="H22" s="4" t="s">
        <v>27</v>
      </c>
      <c r="I22" s="4">
        <v>1</v>
      </c>
      <c r="J22" s="4">
        <v>0</v>
      </c>
      <c r="K22" s="4">
        <v>0</v>
      </c>
      <c r="L22" s="4">
        <v>0</v>
      </c>
      <c r="M22" s="4" t="s">
        <v>28</v>
      </c>
      <c r="N22" s="4" t="str">
        <f t="shared" si="1"/>
        <v>log_channel_callback</v>
      </c>
    </row>
    <row r="23" spans="1:14" x14ac:dyDescent="0.2">
      <c r="A23" s="4">
        <f t="shared" si="2"/>
        <v>12</v>
      </c>
      <c r="B23" s="4" t="str">
        <f t="shared" si="0"/>
        <v>0x0000000C</v>
      </c>
      <c r="C23" s="6" t="s">
        <v>145</v>
      </c>
      <c r="D23" s="4" t="s">
        <v>146</v>
      </c>
      <c r="E23" s="4" t="s">
        <v>35</v>
      </c>
      <c r="F23" s="4">
        <v>2</v>
      </c>
      <c r="G23" s="4">
        <v>4096</v>
      </c>
      <c r="H23" s="4" t="s">
        <v>35</v>
      </c>
      <c r="I23" s="4">
        <v>1</v>
      </c>
      <c r="J23" s="4">
        <v>0</v>
      </c>
      <c r="K23" s="4">
        <v>0</v>
      </c>
      <c r="L23" s="4">
        <v>0</v>
      </c>
      <c r="M23" s="4" t="s">
        <v>28</v>
      </c>
      <c r="N23" s="4" t="str">
        <f t="shared" si="1"/>
        <v>log_file_size_callback</v>
      </c>
    </row>
    <row r="24" spans="1:14" x14ac:dyDescent="0.2">
      <c r="A24" s="4">
        <f t="shared" si="2"/>
        <v>13</v>
      </c>
      <c r="B24" s="4" t="str">
        <f t="shared" si="0"/>
        <v>0x0000000D</v>
      </c>
      <c r="C24" s="6" t="s">
        <v>147</v>
      </c>
      <c r="D24" s="4" t="s">
        <v>148</v>
      </c>
      <c r="E24" s="4" t="s">
        <v>35</v>
      </c>
      <c r="F24" s="4">
        <v>2</v>
      </c>
      <c r="G24" s="4">
        <v>16</v>
      </c>
      <c r="H24" s="4" t="s">
        <v>35</v>
      </c>
      <c r="I24" s="4">
        <v>1</v>
      </c>
      <c r="J24" s="4">
        <v>0</v>
      </c>
      <c r="K24" s="4">
        <v>32</v>
      </c>
      <c r="L24" s="4">
        <v>0</v>
      </c>
      <c r="M24" s="4" t="s">
        <v>28</v>
      </c>
      <c r="N24" s="4" t="str">
        <f t="shared" si="1"/>
        <v>log_file_cnt_callback</v>
      </c>
    </row>
    <row r="25" spans="1:14" x14ac:dyDescent="0.2">
      <c r="A25" s="4">
        <f t="shared" si="2"/>
        <v>14</v>
      </c>
      <c r="B25" s="4" t="str">
        <f t="shared" si="0"/>
        <v>0x0000000E</v>
      </c>
      <c r="C25" s="6" t="s">
        <v>149</v>
      </c>
      <c r="D25" s="4" t="s">
        <v>150</v>
      </c>
      <c r="E25" s="4" t="s">
        <v>35</v>
      </c>
      <c r="F25" s="4">
        <v>2</v>
      </c>
      <c r="G25" s="4">
        <v>1234</v>
      </c>
      <c r="H25" s="4" t="s">
        <v>35</v>
      </c>
      <c r="I25" s="4">
        <v>1</v>
      </c>
      <c r="J25" s="4">
        <v>0</v>
      </c>
      <c r="K25" s="4">
        <v>0</v>
      </c>
      <c r="L25" s="4">
        <v>0</v>
      </c>
      <c r="M25" s="4" t="s">
        <v>28</v>
      </c>
      <c r="N25" s="4" t="str">
        <f t="shared" si="1"/>
        <v>log_udp_port_callback</v>
      </c>
    </row>
    <row r="26" spans="1:14" x14ac:dyDescent="0.2">
      <c r="A26" s="4">
        <f t="shared" si="2"/>
        <v>15</v>
      </c>
      <c r="B26" s="4" t="str">
        <f t="shared" si="0"/>
        <v>0x0000000F</v>
      </c>
      <c r="C26" s="6" t="s">
        <v>151</v>
      </c>
      <c r="D26" s="4" t="s">
        <v>152</v>
      </c>
      <c r="E26" s="4" t="s">
        <v>40</v>
      </c>
      <c r="F26" s="4">
        <v>4</v>
      </c>
      <c r="G26" s="4" t="s">
        <v>153</v>
      </c>
      <c r="H26" s="4" t="s">
        <v>40</v>
      </c>
      <c r="I26" s="4">
        <v>1</v>
      </c>
      <c r="J26" s="4">
        <v>0</v>
      </c>
      <c r="K26" s="4">
        <v>0</v>
      </c>
      <c r="L26" s="4">
        <v>0</v>
      </c>
      <c r="M26" s="4" t="s">
        <v>124</v>
      </c>
      <c r="N26" s="4" t="str">
        <f t="shared" si="1"/>
        <v>log_udp_eth_ip_callback</v>
      </c>
    </row>
    <row r="27" spans="1:14" x14ac:dyDescent="0.2">
      <c r="A27" s="4">
        <f t="shared" si="2"/>
        <v>16</v>
      </c>
      <c r="B27" s="4" t="str">
        <f t="shared" si="0"/>
        <v>0x00000010</v>
      </c>
      <c r="C27" s="4" t="s">
        <v>197</v>
      </c>
      <c r="D27" s="4" t="s">
        <v>198</v>
      </c>
      <c r="E27" s="4" t="s">
        <v>35</v>
      </c>
      <c r="F27" s="4">
        <v>2</v>
      </c>
      <c r="G27" s="4">
        <v>1440</v>
      </c>
      <c r="H27" s="4" t="s">
        <v>35</v>
      </c>
      <c r="I27" s="4">
        <v>1</v>
      </c>
      <c r="J27" s="4">
        <v>1</v>
      </c>
      <c r="K27" s="4">
        <v>65535</v>
      </c>
      <c r="L27" s="4">
        <v>0</v>
      </c>
      <c r="M27" s="4" t="s">
        <v>28</v>
      </c>
      <c r="N27" s="4" t="str">
        <f t="shared" si="1"/>
        <v>plc_check_comm_period_callback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73"/>
  <sheetViews>
    <sheetView tabSelected="1" topLeftCell="A10" workbookViewId="0">
      <selection activeCell="B25" sqref="B25"/>
    </sheetView>
  </sheetViews>
  <sheetFormatPr defaultColWidth="9" defaultRowHeight="14.25" x14ac:dyDescent="0.2"/>
  <cols>
    <col min="1" max="1" width="4.75" customWidth="1"/>
    <col min="2" max="2" width="18.75" customWidth="1"/>
    <col min="3" max="3" width="19.125" customWidth="1"/>
    <col min="4" max="4" width="30" bestFit="1" customWidth="1"/>
    <col min="5" max="5" width="14.625" customWidth="1"/>
    <col min="6" max="6" width="17.875" customWidth="1"/>
    <col min="7" max="7" width="12.125" customWidth="1"/>
    <col min="8" max="8" width="14.625" customWidth="1"/>
    <col min="9" max="9" width="8" customWidth="1"/>
    <col min="10" max="11" width="9.625" customWidth="1"/>
    <col min="12" max="12" width="8" customWidth="1"/>
    <col min="13" max="13" width="13.125" customWidth="1"/>
    <col min="14" max="14" width="34.875" bestFit="1" customWidth="1"/>
    <col min="15" max="15" width="4.75" customWidth="1"/>
    <col min="16" max="16" width="27" customWidth="1"/>
  </cols>
  <sheetData>
    <row r="1" spans="1:15" ht="16.5" x14ac:dyDescent="0.2">
      <c r="A1" s="1"/>
      <c r="B1" s="1"/>
      <c r="C1" s="2" t="s">
        <v>0</v>
      </c>
      <c r="D1" s="1">
        <v>8192</v>
      </c>
      <c r="E1" s="1"/>
      <c r="F1" s="1"/>
      <c r="G1" s="3"/>
      <c r="H1" s="1"/>
      <c r="I1" s="1"/>
      <c r="J1" s="1"/>
      <c r="K1" s="1"/>
      <c r="L1" s="1"/>
      <c r="M1" s="1"/>
      <c r="N1" s="1"/>
      <c r="O1" s="1"/>
    </row>
    <row r="2" spans="1:15" ht="16.5" x14ac:dyDescent="0.2">
      <c r="A2" s="1"/>
      <c r="B2" s="1"/>
      <c r="C2" s="2" t="s">
        <v>1</v>
      </c>
      <c r="D2" s="1" t="s">
        <v>154</v>
      </c>
      <c r="E2" s="1"/>
      <c r="F2" s="1"/>
      <c r="G2" s="3"/>
      <c r="H2" s="1"/>
      <c r="I2" s="1"/>
      <c r="J2" s="1"/>
      <c r="K2" s="1"/>
      <c r="L2" s="1"/>
      <c r="M2" s="1"/>
      <c r="N2" s="1"/>
      <c r="O2" s="1"/>
    </row>
    <row r="3" spans="1:15" ht="16.5" x14ac:dyDescent="0.2">
      <c r="A3" s="1"/>
      <c r="B3" s="1"/>
      <c r="C3" s="2" t="s">
        <v>3</v>
      </c>
      <c r="D3" s="4">
        <v>1024</v>
      </c>
      <c r="E3" s="1"/>
      <c r="F3" s="1"/>
      <c r="G3" s="3"/>
      <c r="H3" s="1"/>
      <c r="I3" s="1"/>
      <c r="J3" s="1"/>
      <c r="K3" s="1"/>
      <c r="L3" s="1"/>
      <c r="M3" s="1"/>
      <c r="N3" s="1"/>
      <c r="O3" s="1"/>
    </row>
    <row r="4" spans="1:15" ht="16.5" x14ac:dyDescent="0.2">
      <c r="A4" s="1"/>
      <c r="B4" s="1"/>
      <c r="C4" s="2" t="s">
        <v>4</v>
      </c>
      <c r="D4" s="3">
        <v>1024</v>
      </c>
      <c r="E4" s="1"/>
      <c r="F4" s="1"/>
      <c r="G4" s="3"/>
      <c r="H4" s="1"/>
      <c r="I4" s="1"/>
      <c r="J4" s="1"/>
      <c r="K4" s="1"/>
      <c r="L4" s="1"/>
      <c r="M4" s="1"/>
      <c r="N4" s="1"/>
      <c r="O4" s="1"/>
    </row>
    <row r="5" spans="1:15" ht="16.5" x14ac:dyDescent="0.2">
      <c r="A5" s="1"/>
      <c r="B5" s="1"/>
      <c r="C5" s="2" t="s">
        <v>5</v>
      </c>
      <c r="D5" s="1">
        <f>COUNT(A:A)</f>
        <v>26</v>
      </c>
      <c r="E5" s="1"/>
      <c r="F5" s="1"/>
      <c r="G5" s="3"/>
      <c r="H5" s="1"/>
      <c r="I5" s="1"/>
      <c r="J5" s="1"/>
      <c r="K5" s="1"/>
      <c r="L5" s="1"/>
      <c r="M5" s="1"/>
      <c r="N5" s="1"/>
      <c r="O5" s="1"/>
    </row>
    <row r="6" spans="1:15" ht="16.5" x14ac:dyDescent="0.2">
      <c r="A6" s="1"/>
      <c r="B6" s="1"/>
      <c r="C6" s="2" t="s">
        <v>6</v>
      </c>
      <c r="D6" s="1" t="b">
        <v>1</v>
      </c>
      <c r="E6" s="1"/>
      <c r="F6" s="1"/>
      <c r="G6" s="3"/>
      <c r="H6" s="1"/>
      <c r="I6" s="1"/>
      <c r="J6" s="1"/>
      <c r="K6" s="1"/>
      <c r="L6" s="1"/>
      <c r="M6" s="1"/>
      <c r="N6" s="1"/>
      <c r="O6" s="1"/>
    </row>
    <row r="7" spans="1:15" ht="16.5" x14ac:dyDescent="0.2">
      <c r="A7" s="1"/>
      <c r="B7" s="1"/>
      <c r="C7" s="2" t="s">
        <v>7</v>
      </c>
      <c r="D7" s="1" t="s">
        <v>8</v>
      </c>
      <c r="E7" s="1"/>
      <c r="F7" s="1"/>
      <c r="G7" s="3"/>
      <c r="H7" s="1"/>
      <c r="I7" s="1"/>
      <c r="J7" s="1"/>
      <c r="K7" s="1"/>
      <c r="L7" s="1"/>
      <c r="M7" s="1"/>
      <c r="N7" s="1"/>
      <c r="O7" s="1"/>
    </row>
    <row r="8" spans="1:15" ht="16.5" x14ac:dyDescent="0.2">
      <c r="A8" s="1"/>
      <c r="B8" s="1"/>
      <c r="C8" s="2" t="s">
        <v>9</v>
      </c>
      <c r="D8" s="1"/>
      <c r="E8" s="1"/>
      <c r="F8" s="1"/>
      <c r="G8" s="3"/>
      <c r="H8" s="1"/>
      <c r="I8" s="1"/>
      <c r="J8" s="1"/>
      <c r="K8" s="1"/>
      <c r="L8" s="1"/>
      <c r="M8" s="1"/>
      <c r="N8" s="1"/>
      <c r="O8" s="1"/>
    </row>
    <row r="9" spans="1:15" ht="16.5" x14ac:dyDescent="0.2">
      <c r="A9" s="1"/>
      <c r="B9" s="1"/>
      <c r="C9" s="1"/>
      <c r="D9" s="1"/>
      <c r="E9" s="1"/>
      <c r="F9" s="1"/>
      <c r="G9" s="3"/>
      <c r="H9" s="1"/>
      <c r="I9" s="1"/>
      <c r="J9" s="1"/>
      <c r="K9" s="1"/>
      <c r="L9" s="1"/>
      <c r="M9" s="1"/>
      <c r="N9" s="1"/>
      <c r="O9" s="1"/>
    </row>
    <row r="10" spans="1:15" ht="16.5" x14ac:dyDescent="0.2">
      <c r="A10" s="1"/>
      <c r="B10" s="1"/>
      <c r="C10" s="1"/>
      <c r="D10" s="1"/>
      <c r="E10" s="1"/>
      <c r="F10" s="1"/>
      <c r="G10" s="3"/>
      <c r="H10" s="1"/>
      <c r="I10" s="1"/>
      <c r="J10" s="1"/>
      <c r="K10" s="1"/>
      <c r="L10" s="1"/>
      <c r="M10" s="1"/>
      <c r="N10" s="1"/>
      <c r="O10" s="1"/>
    </row>
    <row r="11" spans="1:15" ht="16.5" x14ac:dyDescent="0.2">
      <c r="A11" s="2" t="s">
        <v>10</v>
      </c>
      <c r="B11" s="2" t="s">
        <v>11</v>
      </c>
      <c r="C11" s="2" t="s">
        <v>12</v>
      </c>
      <c r="D11" s="2" t="s">
        <v>13</v>
      </c>
      <c r="E11" s="2" t="s">
        <v>14</v>
      </c>
      <c r="F11" s="2" t="s">
        <v>15</v>
      </c>
      <c r="G11" s="5" t="s">
        <v>16</v>
      </c>
      <c r="H11" s="2" t="s">
        <v>17</v>
      </c>
      <c r="I11" s="2" t="s">
        <v>18</v>
      </c>
      <c r="J11" s="2" t="s">
        <v>19</v>
      </c>
      <c r="K11" s="2" t="s">
        <v>20</v>
      </c>
      <c r="L11" s="2" t="s">
        <v>21</v>
      </c>
      <c r="M11" s="2" t="s">
        <v>22</v>
      </c>
      <c r="N11" s="2" t="s">
        <v>23</v>
      </c>
      <c r="O11" s="2" t="s">
        <v>24</v>
      </c>
    </row>
    <row r="12" spans="1:15" ht="16.5" x14ac:dyDescent="0.2">
      <c r="A12" s="4">
        <v>1</v>
      </c>
      <c r="B12" s="4" t="str">
        <f t="shared" ref="B12:B30" si="0">_xlfn.CONCAT("0x", DEC2HEX(A12, 8))</f>
        <v>0x00000001</v>
      </c>
      <c r="C12" s="4" t="s">
        <v>155</v>
      </c>
      <c r="D12" s="4" t="s">
        <v>156</v>
      </c>
      <c r="E12" s="4" t="s">
        <v>40</v>
      </c>
      <c r="F12" s="4">
        <v>8</v>
      </c>
      <c r="G12" s="4">
        <v>0</v>
      </c>
      <c r="H12" s="4" t="s">
        <v>40</v>
      </c>
      <c r="I12" s="4">
        <v>1</v>
      </c>
      <c r="J12" s="4">
        <v>0</v>
      </c>
      <c r="K12" s="4">
        <v>0</v>
      </c>
      <c r="L12" s="4">
        <v>0</v>
      </c>
      <c r="M12" s="4" t="s">
        <v>157</v>
      </c>
      <c r="N12" s="4" t="str">
        <f t="shared" ref="N12:N37" si="1">_xlfn.CONCAT(D12, "_callback")</f>
        <v>mes_code_callback</v>
      </c>
      <c r="O12" s="7"/>
    </row>
    <row r="13" spans="1:15" ht="16.5" x14ac:dyDescent="0.2">
      <c r="A13" s="4">
        <f>A12+1</f>
        <v>2</v>
      </c>
      <c r="B13" s="4" t="str">
        <f t="shared" si="0"/>
        <v>0x00000002</v>
      </c>
      <c r="C13" s="4" t="s">
        <v>158</v>
      </c>
      <c r="D13" s="4" t="s">
        <v>159</v>
      </c>
      <c r="E13" s="4" t="s">
        <v>40</v>
      </c>
      <c r="F13" s="4">
        <v>6</v>
      </c>
      <c r="G13" s="4" t="s">
        <v>228</v>
      </c>
      <c r="H13" s="4" t="s">
        <v>40</v>
      </c>
      <c r="I13" s="4">
        <v>1</v>
      </c>
      <c r="J13" s="4">
        <v>0</v>
      </c>
      <c r="K13" s="4">
        <v>0</v>
      </c>
      <c r="L13" s="4">
        <v>0</v>
      </c>
      <c r="M13" s="4" t="s">
        <v>157</v>
      </c>
      <c r="N13" s="4" t="str">
        <f t="shared" si="1"/>
        <v>product_id_callback</v>
      </c>
      <c r="O13" s="7"/>
    </row>
    <row r="14" spans="1:15" ht="16.5" x14ac:dyDescent="0.2">
      <c r="A14" s="4">
        <f t="shared" ref="A14:A37" si="2">A13+1</f>
        <v>3</v>
      </c>
      <c r="B14" s="4" t="str">
        <f t="shared" si="0"/>
        <v>0x00000003</v>
      </c>
      <c r="C14" s="4" t="s">
        <v>160</v>
      </c>
      <c r="D14" s="4" t="s">
        <v>161</v>
      </c>
      <c r="E14" s="4" t="s">
        <v>35</v>
      </c>
      <c r="F14" s="4">
        <v>2</v>
      </c>
      <c r="G14" s="4">
        <v>0</v>
      </c>
      <c r="H14" s="4" t="s">
        <v>35</v>
      </c>
      <c r="I14" s="4">
        <v>1</v>
      </c>
      <c r="J14" s="4">
        <v>0</v>
      </c>
      <c r="K14" s="4">
        <v>0</v>
      </c>
      <c r="L14" s="4">
        <v>0</v>
      </c>
      <c r="M14" s="4" t="s">
        <v>28</v>
      </c>
      <c r="N14" s="4" t="str">
        <f t="shared" si="1"/>
        <v>hb_test_result_callback</v>
      </c>
      <c r="O14" s="7"/>
    </row>
    <row r="15" spans="1:15" ht="16.5" x14ac:dyDescent="0.2">
      <c r="A15" s="4">
        <f t="shared" si="2"/>
        <v>4</v>
      </c>
      <c r="B15" s="4" t="str">
        <f t="shared" si="0"/>
        <v>0x00000004</v>
      </c>
      <c r="C15" s="4" t="s">
        <v>162</v>
      </c>
      <c r="D15" s="4" t="s">
        <v>163</v>
      </c>
      <c r="E15" s="4" t="s">
        <v>35</v>
      </c>
      <c r="F15" s="4">
        <v>2</v>
      </c>
      <c r="G15" s="4">
        <v>0</v>
      </c>
      <c r="H15" s="4" t="s">
        <v>35</v>
      </c>
      <c r="I15" s="4">
        <v>1</v>
      </c>
      <c r="J15" s="4">
        <v>0</v>
      </c>
      <c r="K15" s="4">
        <v>1</v>
      </c>
      <c r="L15" s="4">
        <v>0</v>
      </c>
      <c r="M15" s="4" t="s">
        <v>28</v>
      </c>
      <c r="N15" s="4" t="str">
        <f t="shared" si="1"/>
        <v>sys_test_result_callback</v>
      </c>
    </row>
    <row r="16" spans="1:15" ht="16.5" x14ac:dyDescent="0.2">
      <c r="A16" s="4">
        <f t="shared" si="2"/>
        <v>5</v>
      </c>
      <c r="B16" s="4" t="str">
        <f t="shared" si="0"/>
        <v>0x00000005</v>
      </c>
      <c r="C16" s="4" t="s">
        <v>164</v>
      </c>
      <c r="D16" s="4" t="s">
        <v>165</v>
      </c>
      <c r="E16" s="4" t="s">
        <v>40</v>
      </c>
      <c r="F16" s="4">
        <v>6</v>
      </c>
      <c r="G16" s="4">
        <v>0</v>
      </c>
      <c r="H16" s="4" t="s">
        <v>40</v>
      </c>
      <c r="I16" s="4">
        <v>1</v>
      </c>
      <c r="J16" s="4">
        <v>0</v>
      </c>
      <c r="K16" s="4">
        <v>0</v>
      </c>
      <c r="L16" s="4">
        <v>0</v>
      </c>
      <c r="M16" s="4" t="s">
        <v>157</v>
      </c>
      <c r="N16" s="4" t="str">
        <f t="shared" si="1"/>
        <v>hw_cmpnt_num_callback</v>
      </c>
    </row>
    <row r="17" spans="1:15" ht="16.5" x14ac:dyDescent="0.2">
      <c r="A17" s="4">
        <f t="shared" si="2"/>
        <v>6</v>
      </c>
      <c r="B17" s="4" t="str">
        <f t="shared" si="0"/>
        <v>0x00000006</v>
      </c>
      <c r="C17" s="4" t="s">
        <v>166</v>
      </c>
      <c r="D17" s="4" t="s">
        <v>167</v>
      </c>
      <c r="E17" s="4" t="s">
        <v>40</v>
      </c>
      <c r="F17" s="4">
        <v>2</v>
      </c>
      <c r="G17" s="4">
        <v>0</v>
      </c>
      <c r="H17" s="4" t="s">
        <v>40</v>
      </c>
      <c r="I17" s="4">
        <v>1</v>
      </c>
      <c r="J17" s="4">
        <v>0</v>
      </c>
      <c r="K17" s="4">
        <v>0</v>
      </c>
      <c r="L17" s="4">
        <v>0</v>
      </c>
      <c r="M17" s="4" t="s">
        <v>28</v>
      </c>
      <c r="N17" s="4" t="str">
        <f t="shared" si="1"/>
        <v>region_code_callback</v>
      </c>
    </row>
    <row r="18" spans="1:15" ht="16.5" x14ac:dyDescent="0.2">
      <c r="A18" s="4">
        <f t="shared" si="2"/>
        <v>7</v>
      </c>
      <c r="B18" s="4" t="str">
        <f t="shared" si="0"/>
        <v>0x00000007</v>
      </c>
      <c r="C18" s="4" t="s">
        <v>168</v>
      </c>
      <c r="D18" s="4" t="s">
        <v>169</v>
      </c>
      <c r="E18" s="4" t="s">
        <v>40</v>
      </c>
      <c r="F18" s="4">
        <v>2</v>
      </c>
      <c r="G18" s="4">
        <v>0</v>
      </c>
      <c r="H18" s="4" t="s">
        <v>40</v>
      </c>
      <c r="I18" s="4">
        <v>1</v>
      </c>
      <c r="J18" s="4">
        <v>0</v>
      </c>
      <c r="K18" s="4">
        <v>0</v>
      </c>
      <c r="L18" s="4">
        <v>0</v>
      </c>
      <c r="M18" s="4" t="s">
        <v>28</v>
      </c>
      <c r="N18" s="4" t="str">
        <f t="shared" si="1"/>
        <v>term_addr_callback</v>
      </c>
    </row>
    <row r="19" spans="1:15" ht="16.5" x14ac:dyDescent="0.2">
      <c r="A19" s="4">
        <f t="shared" si="2"/>
        <v>8</v>
      </c>
      <c r="B19" s="4" t="str">
        <f t="shared" si="0"/>
        <v>0x00000008</v>
      </c>
      <c r="C19" s="4" t="s">
        <v>170</v>
      </c>
      <c r="D19" s="4" t="s">
        <v>171</v>
      </c>
      <c r="E19" s="4" t="s">
        <v>27</v>
      </c>
      <c r="F19" s="4">
        <v>1</v>
      </c>
      <c r="G19" s="4">
        <v>0</v>
      </c>
      <c r="H19" s="4" t="s">
        <v>27</v>
      </c>
      <c r="I19" s="4">
        <v>1</v>
      </c>
      <c r="J19" s="4">
        <v>0</v>
      </c>
      <c r="K19" s="4">
        <v>3</v>
      </c>
      <c r="L19" s="4">
        <v>0</v>
      </c>
      <c r="M19" s="4" t="s">
        <v>28</v>
      </c>
      <c r="N19" s="4" t="str">
        <f t="shared" si="1"/>
        <v>sci_baudrate_callback</v>
      </c>
    </row>
    <row r="20" spans="1:15" ht="16.5" x14ac:dyDescent="0.2">
      <c r="A20" s="4">
        <f t="shared" si="2"/>
        <v>9</v>
      </c>
      <c r="B20" s="4" t="str">
        <f t="shared" si="0"/>
        <v>0x00000009</v>
      </c>
      <c r="C20" s="4" t="s">
        <v>172</v>
      </c>
      <c r="D20" s="4" t="s">
        <v>173</v>
      </c>
      <c r="E20" s="4" t="s">
        <v>27</v>
      </c>
      <c r="F20" s="4">
        <v>1</v>
      </c>
      <c r="G20" s="4">
        <v>0</v>
      </c>
      <c r="H20" s="4" t="s">
        <v>27</v>
      </c>
      <c r="I20" s="4">
        <v>1</v>
      </c>
      <c r="J20" s="4">
        <v>0</v>
      </c>
      <c r="K20" s="4">
        <v>1</v>
      </c>
      <c r="L20" s="4">
        <v>0</v>
      </c>
      <c r="M20" s="4" t="s">
        <v>28</v>
      </c>
      <c r="N20" s="4" t="str">
        <f t="shared" si="1"/>
        <v>ac_proto_type_callback</v>
      </c>
    </row>
    <row r="21" spans="1:15" ht="16.5" x14ac:dyDescent="0.2">
      <c r="A21" s="4">
        <f t="shared" si="2"/>
        <v>10</v>
      </c>
      <c r="B21" s="4" t="str">
        <f t="shared" si="0"/>
        <v>0x0000000A</v>
      </c>
      <c r="C21" s="4" t="s">
        <v>174</v>
      </c>
      <c r="D21" s="4" t="s">
        <v>175</v>
      </c>
      <c r="E21" s="4" t="s">
        <v>27</v>
      </c>
      <c r="F21" s="4">
        <v>1</v>
      </c>
      <c r="G21" s="4">
        <v>0</v>
      </c>
      <c r="H21" s="4" t="s">
        <v>27</v>
      </c>
      <c r="I21" s="4">
        <v>1</v>
      </c>
      <c r="J21" s="4">
        <v>0</v>
      </c>
      <c r="K21" s="4">
        <v>1</v>
      </c>
      <c r="L21" s="4">
        <v>0</v>
      </c>
      <c r="M21" s="4" t="s">
        <v>28</v>
      </c>
      <c r="N21" s="4" t="str">
        <f t="shared" si="1"/>
        <v>prot645_type_callback</v>
      </c>
    </row>
    <row r="22" spans="1:15" ht="16.5" x14ac:dyDescent="0.2">
      <c r="A22" s="4">
        <f t="shared" si="2"/>
        <v>11</v>
      </c>
      <c r="B22" s="4" t="str">
        <f t="shared" si="0"/>
        <v>0x0000000B</v>
      </c>
      <c r="C22" s="4" t="s">
        <v>176</v>
      </c>
      <c r="D22" s="4" t="s">
        <v>227</v>
      </c>
      <c r="E22" s="4" t="s">
        <v>40</v>
      </c>
      <c r="F22" s="4">
        <v>4</v>
      </c>
      <c r="G22" s="4">
        <v>0</v>
      </c>
      <c r="H22" s="4" t="s">
        <v>40</v>
      </c>
      <c r="I22" s="4">
        <v>1</v>
      </c>
      <c r="J22" s="4">
        <v>0</v>
      </c>
      <c r="K22" s="4">
        <v>0</v>
      </c>
      <c r="L22" s="4">
        <v>0</v>
      </c>
      <c r="M22" s="4" t="s">
        <v>157</v>
      </c>
      <c r="N22" s="4" t="str">
        <f t="shared" si="1"/>
        <v>level_0_cipher_callback</v>
      </c>
    </row>
    <row r="23" spans="1:15" ht="16.5" x14ac:dyDescent="0.2">
      <c r="A23" s="4">
        <f t="shared" si="2"/>
        <v>12</v>
      </c>
      <c r="B23" s="4" t="str">
        <f t="shared" si="0"/>
        <v>0x0000000C</v>
      </c>
      <c r="C23" s="4" t="s">
        <v>177</v>
      </c>
      <c r="D23" s="4" t="s">
        <v>178</v>
      </c>
      <c r="E23" s="4" t="s">
        <v>40</v>
      </c>
      <c r="F23" s="4">
        <v>4</v>
      </c>
      <c r="G23" s="4">
        <v>0</v>
      </c>
      <c r="H23" s="4" t="s">
        <v>40</v>
      </c>
      <c r="I23" s="4">
        <v>1</v>
      </c>
      <c r="J23" s="4">
        <v>0</v>
      </c>
      <c r="K23" s="4">
        <v>0</v>
      </c>
      <c r="L23" s="4">
        <v>0</v>
      </c>
      <c r="M23" s="4" t="s">
        <v>157</v>
      </c>
      <c r="N23" s="4" t="str">
        <f t="shared" si="1"/>
        <v>level_1_cipher_callback</v>
      </c>
    </row>
    <row r="24" spans="1:15" ht="16.5" x14ac:dyDescent="0.2">
      <c r="A24" s="4">
        <f t="shared" si="2"/>
        <v>13</v>
      </c>
      <c r="B24" s="4" t="str">
        <f t="shared" si="0"/>
        <v>0x0000000D</v>
      </c>
      <c r="C24" s="4" t="s">
        <v>179</v>
      </c>
      <c r="D24" s="4" t="s">
        <v>180</v>
      </c>
      <c r="E24" s="4" t="s">
        <v>40</v>
      </c>
      <c r="F24" s="4">
        <v>4</v>
      </c>
      <c r="G24" s="4">
        <v>0</v>
      </c>
      <c r="H24" s="4" t="s">
        <v>40</v>
      </c>
      <c r="I24" s="4">
        <v>1</v>
      </c>
      <c r="J24" s="4">
        <v>0</v>
      </c>
      <c r="K24" s="4">
        <v>0</v>
      </c>
      <c r="L24" s="4">
        <v>0</v>
      </c>
      <c r="M24" s="4" t="s">
        <v>157</v>
      </c>
      <c r="N24" s="4" t="str">
        <f t="shared" si="1"/>
        <v>level_2_cipher_callback</v>
      </c>
    </row>
    <row r="25" spans="1:15" ht="16.5" x14ac:dyDescent="0.2">
      <c r="A25" s="4">
        <f t="shared" si="2"/>
        <v>14</v>
      </c>
      <c r="B25" s="4" t="str">
        <f t="shared" si="0"/>
        <v>0x0000000E</v>
      </c>
      <c r="C25" s="4" t="s">
        <v>181</v>
      </c>
      <c r="D25" s="4" t="s">
        <v>182</v>
      </c>
      <c r="E25" s="4" t="s">
        <v>40</v>
      </c>
      <c r="F25" s="4">
        <v>6</v>
      </c>
      <c r="G25" s="4">
        <v>0</v>
      </c>
      <c r="H25" s="4" t="s">
        <v>40</v>
      </c>
      <c r="I25" s="4">
        <v>1</v>
      </c>
      <c r="J25" s="4">
        <v>0</v>
      </c>
      <c r="K25" s="4">
        <v>0</v>
      </c>
      <c r="L25" s="4">
        <v>0</v>
      </c>
      <c r="M25" s="4" t="s">
        <v>157</v>
      </c>
      <c r="N25" s="4" t="str">
        <f t="shared" si="1"/>
        <v>account_num_callback</v>
      </c>
    </row>
    <row r="26" spans="1:15" ht="16.5" x14ac:dyDescent="0.2">
      <c r="A26" s="4">
        <f t="shared" si="2"/>
        <v>15</v>
      </c>
      <c r="B26" s="4" t="str">
        <f t="shared" si="0"/>
        <v>0x0000000F</v>
      </c>
      <c r="C26" s="4" t="s">
        <v>183</v>
      </c>
      <c r="D26" s="4" t="s">
        <v>184</v>
      </c>
      <c r="E26" s="4" t="s">
        <v>40</v>
      </c>
      <c r="F26" s="4">
        <v>6</v>
      </c>
      <c r="G26" s="4">
        <v>0</v>
      </c>
      <c r="H26" s="4" t="s">
        <v>40</v>
      </c>
      <c r="I26" s="4">
        <v>1</v>
      </c>
      <c r="J26" s="4">
        <v>0</v>
      </c>
      <c r="K26" s="4">
        <v>0</v>
      </c>
      <c r="L26" s="4">
        <v>0</v>
      </c>
      <c r="M26" s="4" t="s">
        <v>157</v>
      </c>
      <c r="N26" s="4" t="str">
        <f t="shared" si="1"/>
        <v>virtual_plant_num_callback</v>
      </c>
    </row>
    <row r="27" spans="1:15" ht="16.5" x14ac:dyDescent="0.2">
      <c r="A27" s="4">
        <f t="shared" si="2"/>
        <v>16</v>
      </c>
      <c r="B27" s="4" t="str">
        <f t="shared" si="0"/>
        <v>0x00000010</v>
      </c>
      <c r="C27" s="6" t="s">
        <v>185</v>
      </c>
      <c r="D27" s="4" t="s">
        <v>186</v>
      </c>
      <c r="E27" s="4" t="s">
        <v>35</v>
      </c>
      <c r="F27" s="4">
        <v>2</v>
      </c>
      <c r="G27" s="4">
        <v>2028</v>
      </c>
      <c r="H27" s="4" t="s">
        <v>35</v>
      </c>
      <c r="I27" s="4">
        <v>1</v>
      </c>
      <c r="J27" s="4">
        <v>1</v>
      </c>
      <c r="K27" s="4">
        <v>65535</v>
      </c>
      <c r="L27" s="4">
        <v>0</v>
      </c>
      <c r="M27" s="4" t="s">
        <v>28</v>
      </c>
      <c r="N27" s="4" t="str">
        <f t="shared" si="1"/>
        <v>leak_current_factor_callback</v>
      </c>
      <c r="O27" s="7"/>
    </row>
    <row r="28" spans="1:15" ht="16.5" x14ac:dyDescent="0.2">
      <c r="A28" s="4">
        <f t="shared" si="2"/>
        <v>17</v>
      </c>
      <c r="B28" s="4" t="str">
        <f t="shared" si="0"/>
        <v>0x00000011</v>
      </c>
      <c r="C28" s="6" t="s">
        <v>187</v>
      </c>
      <c r="D28" s="4" t="s">
        <v>188</v>
      </c>
      <c r="E28" s="4" t="s">
        <v>35</v>
      </c>
      <c r="F28" s="4">
        <v>2</v>
      </c>
      <c r="G28" s="4">
        <v>6250</v>
      </c>
      <c r="H28" s="4" t="s">
        <v>35</v>
      </c>
      <c r="I28" s="4">
        <v>1</v>
      </c>
      <c r="J28" s="4">
        <v>1800</v>
      </c>
      <c r="K28" s="4">
        <v>2200</v>
      </c>
      <c r="L28" s="4">
        <v>0</v>
      </c>
      <c r="M28" s="4" t="s">
        <v>28</v>
      </c>
      <c r="N28" s="4" t="str">
        <f t="shared" si="1"/>
        <v>leak_current_dc_estimate_callback</v>
      </c>
      <c r="O28" s="7"/>
    </row>
    <row r="29" spans="1:15" ht="16.5" x14ac:dyDescent="0.2">
      <c r="A29" s="4">
        <f t="shared" si="2"/>
        <v>18</v>
      </c>
      <c r="B29" s="4" t="str">
        <f t="shared" si="0"/>
        <v>0x00000012</v>
      </c>
      <c r="C29" s="12" t="s">
        <v>189</v>
      </c>
      <c r="D29" s="4" t="s">
        <v>191</v>
      </c>
      <c r="E29" s="4" t="s">
        <v>40</v>
      </c>
      <c r="F29" s="4">
        <v>12</v>
      </c>
      <c r="G29" s="4">
        <v>0</v>
      </c>
      <c r="H29" s="4" t="s">
        <v>40</v>
      </c>
      <c r="I29" s="4">
        <v>1</v>
      </c>
      <c r="J29" s="4">
        <v>0</v>
      </c>
      <c r="K29" s="4">
        <v>0</v>
      </c>
      <c r="L29" s="4">
        <v>0</v>
      </c>
      <c r="M29" s="4" t="s">
        <v>28</v>
      </c>
      <c r="N29" s="4" t="str">
        <f t="shared" si="1"/>
        <v>state_grid_addr_callback</v>
      </c>
    </row>
    <row r="30" spans="1:15" ht="16.5" x14ac:dyDescent="0.2">
      <c r="A30" s="4">
        <f t="shared" si="2"/>
        <v>19</v>
      </c>
      <c r="B30" s="4" t="str">
        <f t="shared" si="0"/>
        <v>0x00000013</v>
      </c>
      <c r="C30" s="4" t="s">
        <v>190</v>
      </c>
      <c r="D30" s="4" t="s">
        <v>192</v>
      </c>
      <c r="E30" s="4" t="s">
        <v>40</v>
      </c>
      <c r="F30" s="4">
        <v>12</v>
      </c>
      <c r="G30" s="4">
        <v>0</v>
      </c>
      <c r="H30" s="4" t="s">
        <v>40</v>
      </c>
      <c r="I30" s="4">
        <v>1</v>
      </c>
      <c r="J30" s="4">
        <v>0</v>
      </c>
      <c r="K30" s="4">
        <v>0</v>
      </c>
      <c r="L30" s="4">
        <v>0</v>
      </c>
      <c r="M30" s="4" t="s">
        <v>28</v>
      </c>
      <c r="N30" s="4" t="str">
        <f t="shared" si="1"/>
        <v>meter_code_num_callback</v>
      </c>
    </row>
    <row r="31" spans="1:15" ht="16.5" x14ac:dyDescent="0.2">
      <c r="A31" s="4">
        <f t="shared" si="2"/>
        <v>20</v>
      </c>
      <c r="B31" s="4" t="str">
        <f t="shared" ref="B31:B37" si="3">_xlfn.CONCAT("0x", DEC2HEX(A31, 8))</f>
        <v>0x00000014</v>
      </c>
      <c r="C31" s="4" t="s">
        <v>229</v>
      </c>
      <c r="D31" s="4" t="s">
        <v>230</v>
      </c>
      <c r="E31" s="4" t="s">
        <v>35</v>
      </c>
      <c r="F31" s="4">
        <v>2</v>
      </c>
      <c r="G31" s="4" t="s">
        <v>239</v>
      </c>
      <c r="H31" s="4" t="s">
        <v>35</v>
      </c>
      <c r="I31" s="4">
        <v>1</v>
      </c>
      <c r="J31" s="4">
        <v>0</v>
      </c>
      <c r="K31" s="4">
        <v>300</v>
      </c>
      <c r="L31" s="4">
        <v>0</v>
      </c>
      <c r="M31" s="4" t="s">
        <v>28</v>
      </c>
      <c r="N31" s="4" t="str">
        <f t="shared" ref="N31" si="4">_xlfn.CONCAT(D31, "_callback")</f>
        <v>leak_current_inter_refer_mA_callback</v>
      </c>
    </row>
    <row r="32" spans="1:15" ht="16.5" x14ac:dyDescent="0.2">
      <c r="A32" s="4">
        <f t="shared" si="2"/>
        <v>21</v>
      </c>
      <c r="B32" s="4" t="str">
        <f t="shared" si="3"/>
        <v>0x00000015</v>
      </c>
      <c r="C32" s="13" t="s">
        <v>200</v>
      </c>
      <c r="D32" s="4" t="s">
        <v>211</v>
      </c>
      <c r="E32" s="4" t="s">
        <v>40</v>
      </c>
      <c r="F32" s="4">
        <v>32</v>
      </c>
      <c r="G32" s="4">
        <v>0</v>
      </c>
      <c r="H32" s="4" t="s">
        <v>40</v>
      </c>
      <c r="I32" s="4">
        <v>1</v>
      </c>
      <c r="J32" s="4">
        <v>0</v>
      </c>
      <c r="K32" s="4">
        <v>0</v>
      </c>
      <c r="L32" s="4">
        <v>0</v>
      </c>
      <c r="M32" s="4" t="s">
        <v>28</v>
      </c>
      <c r="N32" s="4" t="str">
        <f t="shared" si="1"/>
        <v>inverter_model_callback</v>
      </c>
    </row>
    <row r="33" spans="1:14" ht="16.5" x14ac:dyDescent="0.2">
      <c r="A33" s="4">
        <f t="shared" si="2"/>
        <v>22</v>
      </c>
      <c r="B33" s="4" t="str">
        <f t="shared" si="3"/>
        <v>0x00000016</v>
      </c>
      <c r="C33" s="13" t="s">
        <v>201</v>
      </c>
      <c r="D33" s="4" t="s">
        <v>212</v>
      </c>
      <c r="E33" s="4" t="s">
        <v>40</v>
      </c>
      <c r="F33" s="4">
        <v>32</v>
      </c>
      <c r="G33" s="4">
        <v>0</v>
      </c>
      <c r="H33" s="4" t="s">
        <v>40</v>
      </c>
      <c r="I33" s="4">
        <v>1</v>
      </c>
      <c r="J33" s="4">
        <v>0</v>
      </c>
      <c r="K33" s="4">
        <v>0</v>
      </c>
      <c r="L33" s="4">
        <v>0</v>
      </c>
      <c r="M33" s="4" t="s">
        <v>28</v>
      </c>
      <c r="N33" s="4" t="str">
        <f t="shared" si="1"/>
        <v>inverter_manufacturer_callback</v>
      </c>
    </row>
    <row r="34" spans="1:14" ht="16.5" x14ac:dyDescent="0.2">
      <c r="A34" s="4">
        <f t="shared" si="2"/>
        <v>23</v>
      </c>
      <c r="B34" s="4" t="str">
        <f t="shared" si="3"/>
        <v>0x00000017</v>
      </c>
      <c r="C34" s="13" t="s">
        <v>202</v>
      </c>
      <c r="D34" s="4" t="s">
        <v>218</v>
      </c>
      <c r="E34" s="4" t="s">
        <v>40</v>
      </c>
      <c r="F34" s="4">
        <v>6</v>
      </c>
      <c r="G34" s="4">
        <v>0</v>
      </c>
      <c r="H34" s="4" t="s">
        <v>40</v>
      </c>
      <c r="I34" s="4">
        <v>1</v>
      </c>
      <c r="J34" s="4">
        <v>0</v>
      </c>
      <c r="K34" s="4">
        <v>0</v>
      </c>
      <c r="L34" s="4">
        <v>0</v>
      </c>
      <c r="M34" s="4" t="s">
        <v>28</v>
      </c>
      <c r="N34" s="4" t="str">
        <f t="shared" si="1"/>
        <v>shanxi_height_callback</v>
      </c>
    </row>
    <row r="35" spans="1:14" ht="16.5" x14ac:dyDescent="0.2">
      <c r="A35" s="4">
        <f t="shared" si="2"/>
        <v>24</v>
      </c>
      <c r="B35" s="4" t="str">
        <f t="shared" si="3"/>
        <v>0x00000018</v>
      </c>
      <c r="C35" s="13" t="s">
        <v>203</v>
      </c>
      <c r="D35" s="4" t="s">
        <v>219</v>
      </c>
      <c r="E35" s="4" t="s">
        <v>35</v>
      </c>
      <c r="F35" s="4">
        <v>2</v>
      </c>
      <c r="G35" s="4">
        <v>0</v>
      </c>
      <c r="H35" s="4" t="s">
        <v>35</v>
      </c>
      <c r="I35" s="4">
        <v>1</v>
      </c>
      <c r="J35" s="4">
        <v>0</v>
      </c>
      <c r="K35" s="4">
        <v>0</v>
      </c>
      <c r="L35" s="4">
        <v>0</v>
      </c>
      <c r="M35" s="4" t="s">
        <v>28</v>
      </c>
      <c r="N35" s="4" t="str">
        <f t="shared" si="1"/>
        <v>rate_active_power_callback</v>
      </c>
    </row>
    <row r="36" spans="1:14" ht="16.5" x14ac:dyDescent="0.2">
      <c r="A36" s="4">
        <f t="shared" si="2"/>
        <v>25</v>
      </c>
      <c r="B36" s="4" t="str">
        <f t="shared" si="3"/>
        <v>0x00000019</v>
      </c>
      <c r="C36" s="13" t="s">
        <v>204</v>
      </c>
      <c r="D36" s="4" t="s">
        <v>220</v>
      </c>
      <c r="E36" s="4" t="s">
        <v>35</v>
      </c>
      <c r="F36" s="4">
        <v>2</v>
      </c>
      <c r="G36" s="4">
        <v>0</v>
      </c>
      <c r="H36" s="4" t="s">
        <v>35</v>
      </c>
      <c r="I36" s="4">
        <v>1</v>
      </c>
      <c r="J36" s="4">
        <v>0</v>
      </c>
      <c r="K36" s="4">
        <v>0</v>
      </c>
      <c r="L36" s="4">
        <v>0</v>
      </c>
      <c r="M36" s="4" t="s">
        <v>28</v>
      </c>
      <c r="N36" s="4" t="str">
        <f t="shared" si="1"/>
        <v>rate_reactive_power_callback</v>
      </c>
    </row>
    <row r="37" spans="1:14" ht="16.5" x14ac:dyDescent="0.2">
      <c r="A37" s="4">
        <f t="shared" si="2"/>
        <v>26</v>
      </c>
      <c r="B37" s="4" t="str">
        <f t="shared" si="3"/>
        <v>0x0000001A</v>
      </c>
      <c r="C37" s="13" t="s">
        <v>205</v>
      </c>
      <c r="D37" s="4" t="s">
        <v>221</v>
      </c>
      <c r="E37" s="4" t="s">
        <v>40</v>
      </c>
      <c r="F37" s="4">
        <v>32</v>
      </c>
      <c r="G37" s="4">
        <v>0</v>
      </c>
      <c r="H37" s="4" t="s">
        <v>40</v>
      </c>
      <c r="I37" s="4">
        <v>1</v>
      </c>
      <c r="J37" s="4">
        <v>0</v>
      </c>
      <c r="K37" s="4">
        <v>0</v>
      </c>
      <c r="L37" s="4">
        <v>0</v>
      </c>
      <c r="M37" s="4" t="s">
        <v>28</v>
      </c>
      <c r="N37" s="4" t="str">
        <f t="shared" si="1"/>
        <v>minute_freeze_related_columns_callback</v>
      </c>
    </row>
    <row r="38" spans="1:14" ht="16.5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16.5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 ht="16.5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spans="1:14" ht="16.5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 spans="1:14" ht="16.5" x14ac:dyDescent="0.2">
      <c r="A42" s="4"/>
      <c r="B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</row>
    <row r="43" spans="1:14" ht="16.5" x14ac:dyDescent="0.2">
      <c r="A43" s="4"/>
      <c r="B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</row>
    <row r="44" spans="1:14" ht="16.5" x14ac:dyDescent="0.2">
      <c r="A44" s="4"/>
      <c r="B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</row>
    <row r="45" spans="1:14" ht="16.5" x14ac:dyDescent="0.2">
      <c r="A45" s="4"/>
      <c r="B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 spans="1:14" ht="16.5" x14ac:dyDescent="0.2">
      <c r="A46" s="4"/>
      <c r="B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</row>
    <row r="47" spans="1:14" ht="16.5" x14ac:dyDescent="0.2">
      <c r="A47" s="4"/>
      <c r="B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</row>
    <row r="48" spans="1:14" ht="16.5" x14ac:dyDescent="0.2">
      <c r="A48" s="4"/>
      <c r="B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</row>
    <row r="49" spans="1:14" ht="16.5" x14ac:dyDescent="0.2">
      <c r="A49" s="4"/>
      <c r="B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ht="16.5" x14ac:dyDescent="0.2">
      <c r="A50" s="4"/>
      <c r="B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ht="16.5" x14ac:dyDescent="0.2">
      <c r="A51" s="4"/>
      <c r="B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ht="16.5" x14ac:dyDescent="0.2">
      <c r="A52" s="4"/>
      <c r="B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</row>
    <row r="53" spans="1:14" ht="16.5" x14ac:dyDescent="0.2">
      <c r="A53" s="4"/>
      <c r="B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</row>
    <row r="54" spans="1:14" ht="16.5" x14ac:dyDescent="0.2">
      <c r="A54" s="4"/>
      <c r="B54" s="4"/>
      <c r="C54" s="7"/>
      <c r="D54" s="7"/>
      <c r="E54" s="4"/>
      <c r="F54" s="4"/>
      <c r="G54" s="4"/>
      <c r="H54" s="4"/>
      <c r="I54" s="4"/>
      <c r="J54" s="4"/>
      <c r="K54" s="4"/>
      <c r="L54" s="4"/>
      <c r="M54" s="4"/>
      <c r="N54" s="7"/>
    </row>
    <row r="55" spans="1:14" ht="16.5" x14ac:dyDescent="0.2">
      <c r="A55" s="4"/>
      <c r="B55" s="4"/>
      <c r="C55" s="7"/>
      <c r="D55" s="7"/>
      <c r="E55" s="4"/>
      <c r="F55" s="4"/>
      <c r="G55" s="4"/>
      <c r="H55" s="4"/>
      <c r="I55" s="4"/>
      <c r="J55" s="4"/>
      <c r="K55" s="4"/>
      <c r="L55" s="4"/>
      <c r="M55" s="4"/>
      <c r="N55" s="7"/>
    </row>
    <row r="56" spans="1:14" ht="16.5" x14ac:dyDescent="0.2">
      <c r="A56" s="4"/>
      <c r="B56" s="4"/>
      <c r="C56" s="7"/>
      <c r="D56" s="7"/>
      <c r="E56" s="4"/>
      <c r="F56" s="4"/>
      <c r="G56" s="4"/>
      <c r="H56" s="4"/>
      <c r="I56" s="4"/>
      <c r="J56" s="4"/>
      <c r="K56" s="4"/>
      <c r="L56" s="4"/>
      <c r="M56" s="4"/>
      <c r="N56" s="7"/>
    </row>
    <row r="57" spans="1:14" ht="16.5" x14ac:dyDescent="0.2">
      <c r="A57" s="4"/>
      <c r="B57" s="4"/>
      <c r="C57" s="7"/>
      <c r="D57" s="7"/>
      <c r="E57" s="4"/>
      <c r="F57" s="4"/>
      <c r="G57" s="4"/>
      <c r="H57" s="4"/>
      <c r="I57" s="4"/>
      <c r="J57" s="4"/>
      <c r="K57" s="4"/>
      <c r="L57" s="4"/>
      <c r="M57" s="4"/>
      <c r="N57" s="7"/>
    </row>
    <row r="58" spans="1:14" ht="16.5" x14ac:dyDescent="0.2">
      <c r="A58" s="4"/>
      <c r="B58" s="4"/>
      <c r="C58" s="7"/>
      <c r="D58" s="7"/>
      <c r="E58" s="4"/>
      <c r="F58" s="4"/>
      <c r="G58" s="4"/>
      <c r="H58" s="4"/>
      <c r="I58" s="4"/>
      <c r="J58" s="4"/>
      <c r="K58" s="4"/>
      <c r="L58" s="4"/>
      <c r="M58" s="4"/>
      <c r="N58" s="7"/>
    </row>
    <row r="59" spans="1:14" ht="16.5" x14ac:dyDescent="0.2">
      <c r="A59" s="4"/>
      <c r="B59" s="4"/>
      <c r="C59" s="7"/>
      <c r="D59" s="7"/>
      <c r="E59" s="4"/>
      <c r="F59" s="4"/>
      <c r="G59" s="4"/>
      <c r="H59" s="4"/>
      <c r="I59" s="4"/>
      <c r="J59" s="4"/>
      <c r="K59" s="4"/>
      <c r="L59" s="4"/>
      <c r="M59" s="4"/>
      <c r="N59" s="7"/>
    </row>
    <row r="60" spans="1:14" ht="16.5" x14ac:dyDescent="0.2">
      <c r="A60" s="4"/>
      <c r="B60" s="4"/>
      <c r="C60" s="7"/>
      <c r="D60" s="7"/>
      <c r="E60" s="4"/>
      <c r="F60" s="4"/>
      <c r="G60" s="4"/>
      <c r="H60" s="4"/>
      <c r="I60" s="4"/>
      <c r="J60" s="4"/>
      <c r="K60" s="4"/>
      <c r="L60" s="4"/>
      <c r="M60" s="4"/>
      <c r="N60" s="7"/>
    </row>
    <row r="61" spans="1:14" ht="16.5" x14ac:dyDescent="0.2">
      <c r="A61" s="4"/>
      <c r="B61" s="4"/>
      <c r="C61" s="7"/>
      <c r="D61" s="7"/>
      <c r="E61" s="4"/>
      <c r="F61" s="4"/>
      <c r="G61" s="4"/>
      <c r="H61" s="4"/>
      <c r="I61" s="4"/>
      <c r="J61" s="4"/>
      <c r="K61" s="4"/>
      <c r="L61" s="4"/>
      <c r="M61" s="4"/>
      <c r="N61" s="7"/>
    </row>
    <row r="62" spans="1:14" ht="16.5" x14ac:dyDescent="0.2">
      <c r="A62" s="4"/>
      <c r="B62" s="4"/>
      <c r="C62" s="7"/>
      <c r="D62" s="7"/>
      <c r="E62" s="4"/>
      <c r="F62" s="4"/>
      <c r="G62" s="4"/>
      <c r="H62" s="4"/>
      <c r="I62" s="4"/>
      <c r="J62" s="4"/>
      <c r="K62" s="4"/>
      <c r="L62" s="4"/>
      <c r="M62" s="4"/>
      <c r="N62" s="7"/>
    </row>
    <row r="63" spans="1:14" ht="16.5" x14ac:dyDescent="0.2">
      <c r="A63" s="4"/>
      <c r="B63" s="4"/>
      <c r="C63" s="7"/>
      <c r="D63" s="7"/>
      <c r="E63" s="4"/>
      <c r="F63" s="4"/>
      <c r="G63" s="4"/>
      <c r="H63" s="4"/>
      <c r="I63" s="4"/>
      <c r="J63" s="4"/>
      <c r="K63" s="4"/>
      <c r="L63" s="4"/>
      <c r="M63" s="4"/>
      <c r="N63" s="7"/>
    </row>
    <row r="64" spans="1:14" ht="16.5" x14ac:dyDescent="0.2">
      <c r="A64" s="4"/>
      <c r="B64" s="4"/>
      <c r="C64" s="7"/>
      <c r="D64" s="7"/>
      <c r="E64" s="4"/>
      <c r="F64" s="4"/>
      <c r="G64" s="4"/>
      <c r="H64" s="4"/>
      <c r="I64" s="4"/>
      <c r="J64" s="4"/>
      <c r="K64" s="4"/>
      <c r="L64" s="4"/>
      <c r="M64" s="4"/>
      <c r="N64" s="7"/>
    </row>
    <row r="65" spans="1:14" ht="16.5" x14ac:dyDescent="0.2">
      <c r="A65" s="4"/>
      <c r="B65" s="4"/>
      <c r="C65" s="7"/>
      <c r="D65" s="7"/>
      <c r="E65" s="4"/>
      <c r="F65" s="4"/>
      <c r="G65" s="4"/>
      <c r="H65" s="4"/>
      <c r="I65" s="4"/>
      <c r="J65" s="4"/>
      <c r="K65" s="4"/>
      <c r="L65" s="4"/>
      <c r="M65" s="4"/>
      <c r="N65" s="7"/>
    </row>
    <row r="66" spans="1:14" ht="16.5" x14ac:dyDescent="0.2">
      <c r="A66" s="4"/>
      <c r="B66" s="4"/>
      <c r="C66" s="7"/>
      <c r="E66" s="4"/>
      <c r="F66" s="4"/>
      <c r="G66" s="4"/>
      <c r="H66" s="4"/>
      <c r="I66" s="4"/>
      <c r="J66" s="4"/>
      <c r="K66" s="4"/>
      <c r="L66" s="4"/>
      <c r="M66" s="4"/>
      <c r="N66" s="7"/>
    </row>
    <row r="67" spans="1:14" ht="16.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ht="16.5" x14ac:dyDescent="0.2">
      <c r="A68" s="4"/>
      <c r="B68" s="4"/>
      <c r="C68" s="7"/>
      <c r="D68" s="7"/>
      <c r="E68" s="4"/>
      <c r="F68" s="4"/>
      <c r="G68" s="4"/>
      <c r="H68" s="4"/>
      <c r="I68" s="4"/>
      <c r="J68" s="4"/>
      <c r="K68" s="4"/>
      <c r="L68" s="4"/>
      <c r="M68" s="4"/>
      <c r="N68" s="7"/>
    </row>
    <row r="69" spans="1:14" ht="16.5" x14ac:dyDescent="0.2">
      <c r="A69" s="4"/>
      <c r="B69" s="4"/>
      <c r="C69" s="7"/>
      <c r="D69" s="7"/>
      <c r="E69" s="4"/>
      <c r="F69" s="4"/>
      <c r="G69" s="4"/>
      <c r="H69" s="4"/>
      <c r="I69" s="4"/>
      <c r="J69" s="4"/>
      <c r="K69" s="4"/>
      <c r="L69" s="4"/>
      <c r="M69" s="4"/>
      <c r="N69" s="7"/>
    </row>
    <row r="70" spans="1:14" ht="16.5" x14ac:dyDescent="0.2">
      <c r="A70" s="4"/>
      <c r="B70" s="4"/>
      <c r="C70" s="7"/>
      <c r="D70" s="7"/>
      <c r="E70" s="4"/>
      <c r="F70" s="4"/>
      <c r="H70" s="4"/>
      <c r="I70" s="4"/>
      <c r="J70" s="4"/>
      <c r="K70" s="4"/>
      <c r="L70" s="4"/>
      <c r="M70" s="4"/>
      <c r="N70" s="7"/>
    </row>
    <row r="71" spans="1:14" ht="16.5" x14ac:dyDescent="0.2">
      <c r="A71" s="4"/>
      <c r="B71" s="4"/>
      <c r="C71" s="7"/>
      <c r="D71" s="7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14" ht="16.5" x14ac:dyDescent="0.2">
      <c r="A72" s="4"/>
      <c r="B72" s="4"/>
      <c r="C72" s="7"/>
      <c r="D72" s="7"/>
      <c r="E72" s="4"/>
      <c r="F72" s="4"/>
      <c r="G72" s="4"/>
      <c r="H72" s="4"/>
      <c r="I72" s="4"/>
      <c r="J72" s="4"/>
      <c r="K72" s="4"/>
      <c r="L72" s="4"/>
      <c r="M72" s="4"/>
      <c r="N72" s="7"/>
    </row>
    <row r="73" spans="1:14" ht="16.5" x14ac:dyDescent="0.2">
      <c r="A73" s="4"/>
      <c r="B73" s="4"/>
      <c r="C73" s="7"/>
      <c r="D73" s="7"/>
      <c r="E73" s="4"/>
      <c r="F73" s="4"/>
      <c r="G73" s="4"/>
      <c r="H73" s="4"/>
      <c r="I73" s="4"/>
      <c r="J73" s="4"/>
      <c r="K73" s="4"/>
      <c r="L73" s="4"/>
      <c r="M73" s="4"/>
      <c r="N73" s="7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STABLE</vt:lpstr>
      <vt:lpstr>COMM</vt:lpstr>
      <vt:lpstr>PRODUCE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泽龙 何</cp:lastModifiedBy>
  <dcterms:created xsi:type="dcterms:W3CDTF">2023-07-28T08:25:00Z</dcterms:created>
  <dcterms:modified xsi:type="dcterms:W3CDTF">2024-10-26T09:17:51Z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81A7C03D7DD949448819AD2F46E6DEB6_13</vt:lpwstr>
  </property>
  <property fmtid="{D5CDD505-2E9C-101B-9397-08002B2CF9AE}" pid="3" name="KSOProductBuildVer">
    <vt:lpwstr>2052-12.1.0.18276</vt:lpwstr>
  </property>
</Properties>
</file>