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tabRatio="600" firstSheet="0" activeTab="0" autoFilterDateGrouping="1"/>
  </bookViews>
  <sheets>
    <sheet name="填写说明" sheetId="1" state="visible" r:id="rId1"/>
    <sheet name="版本号" sheetId="2" state="visible" r:id="rId2"/>
    <sheet name="4G棒地址表" sheetId="3" state="visible" r:id="rId3"/>
    <sheet name="修改记录" sheetId="4" state="visible" r:id="rId4"/>
    <sheet name="录波数据" sheetId="5" state="visible" r:id="rId5"/>
    <sheet name="DSP地址表" sheetId="6" state="visible" r:id="rId6"/>
    <sheet name="ARM地址表" sheetId="7" state="visible" r:id="rId7"/>
    <sheet name="APP地址表" sheetId="8" state="visible" r:id="rId8"/>
    <sheet name="录波文件" sheetId="9" state="visible" r:id="rId9"/>
    <sheet name="DSP故障码" sheetId="10" state="visible" r:id="rId10"/>
    <sheet name="ARM故障码" sheetId="11" state="visible" r:id="rId11"/>
    <sheet name="事件" sheetId="12" state="visible" r:id="rId12"/>
    <sheet name="96点" sheetId="13" state="visible" r:id="rId13"/>
    <sheet name="通信地址表" sheetId="14" state="visible" r:id="rId14"/>
  </sheets>
  <definedNames/>
  <calcPr calcId="124519" fullCalcOnLoad="1"/>
</workbook>
</file>

<file path=xl/styles.xml><?xml version="1.0" encoding="utf-8"?>
<styleSheet xmlns="http://schemas.openxmlformats.org/spreadsheetml/2006/main">
  <numFmts count="2">
    <numFmt numFmtId="164" formatCode="# ????/????"/>
    <numFmt numFmtId="165" formatCode="yyyy&quot;年&quot;m&quot;月&quot;d&quot;日&quot;;@"/>
  </numFmts>
  <fonts count="55">
    <font>
      <name val="等线"/>
      <charset val="134"/>
      <family val="2"/>
      <color theme="1"/>
      <sz val="10"/>
      <scheme val="minor"/>
    </font>
    <font>
      <name val="等线"/>
      <color rgb="FF175CEB"/>
      <sz val="10"/>
      <u val="single"/>
      <scheme val="minor"/>
    </font>
    <font>
      <b val="1"/>
      <sz val="11"/>
    </font>
    <font>
      <b val="1"/>
      <sz val="12"/>
    </font>
    <font>
      <sz val="9"/>
    </font>
    <font>
      <b val="1"/>
    </font>
    <font>
      <name val="Helvetica Neue"/>
      <sz val="9"/>
    </font>
    <font>
      <b val="1"/>
      <sz val="10"/>
    </font>
    <font>
      <b val="1"/>
      <sz val="9"/>
    </font>
    <font>
      <name val="Helvetica Neue"/>
      <b val="1"/>
      <sz val="9"/>
    </font>
    <font>
      <b val="1"/>
    </font>
    <font>
      <sz val="9"/>
    </font>
    <font>
      <name val="Helvetica Neue"/>
      <b val="1"/>
    </font>
    <font/>
    <font>
      <sz val="10"/>
    </font>
    <font>
      <name val="等线"/>
    </font>
    <font>
      <b val="1"/>
    </font>
    <font>
      <name val="宋体"/>
      <sz val="11"/>
    </font>
    <font>
      <sz val="11"/>
    </font>
    <font>
      <name val="宋体"/>
      <sz val="9"/>
    </font>
    <font>
      <name val="等线"/>
      <color rgb="FFFF0000"/>
      <sz val="11"/>
    </font>
    <font>
      <name val="等线"/>
      <sz val="11"/>
    </font>
    <font>
      <color rgb="FFFF0000"/>
    </font>
    <font>
      <color rgb="FF92D050"/>
      <sz val="11"/>
    </font>
    <font>
      <name val="等线"/>
      <color rgb="FFFF0000"/>
    </font>
    <font>
      <color rgb="FFFF0000"/>
      <sz val="11"/>
    </font>
    <font>
      <name val="等线"/>
      <color rgb="FFFFC000"/>
      <sz val="11"/>
    </font>
    <font>
      <color rgb="FF00B0F0"/>
      <sz val="11"/>
    </font>
    <font>
      <name val="等线"/>
      <color rgb="FFB86014"/>
      <sz val="11"/>
    </font>
    <font>
      <name val="等线"/>
      <color rgb="FF0070C0"/>
      <sz val="11"/>
    </font>
    <font>
      <color rgb="FFD58EFF"/>
      <sz val="11"/>
    </font>
    <font>
      <color rgb="FF00A3F5"/>
      <sz val="9"/>
    </font>
    <font>
      <b val="1"/>
      <color rgb="FF000000"/>
      <sz val="12"/>
    </font>
    <font>
      <b val="1"/>
      <color rgb="FF000000"/>
      <sz val="10"/>
    </font>
    <font>
      <b val="1"/>
      <color rgb="FF000000"/>
      <sz val="11"/>
    </font>
    <font>
      <b val="1"/>
      <color rgb="FF00A3F5"/>
      <sz val="11"/>
    </font>
    <font>
      <color rgb="FF00A3F5"/>
    </font>
    <font>
      <name val="Helvetica Neue"/>
      <b val="1"/>
      <sz val="10"/>
    </font>
    <font>
      <name val="等线"/>
      <b val="1"/>
      <sz val="12"/>
    </font>
    <font>
      <name val="等线"/>
      <b val="1"/>
    </font>
    <font>
      <name val="Microsoft YaHei"/>
      <b val="1"/>
    </font>
    <font>
      <name val="Microsoft YaHei"/>
      <b val="1"/>
      <sz val="10"/>
    </font>
    <font>
      <color rgb="FF000000"/>
    </font>
    <font>
      <b val="1"/>
      <strike val="1"/>
      <sz val="11"/>
    </font>
    <font>
      <b val="1"/>
      <strike val="1"/>
      <sz val="12"/>
    </font>
    <font>
      <b val="1"/>
      <strike val="1"/>
      <sz val="10"/>
    </font>
    <font>
      <strike val="1"/>
      <sz val="9"/>
    </font>
    <font>
      <strike val="1"/>
      <color rgb="FFFF0000"/>
    </font>
    <font>
      <strike val="1"/>
    </font>
    <font>
      <name val="Microsoft YaHei"/>
      <b val="1"/>
      <sz val="11"/>
    </font>
    <font>
      <name val="Helvetica Neue"/>
      <b val="1"/>
      <sz val="11"/>
    </font>
    <font>
      <name val="Arial"/>
    </font>
    <font>
      <name val="Microsoft YaHei"/>
    </font>
    <font>
      <color rgb="FF267EF0"/>
    </font>
    <font>
      <name val="Calibri"/>
      <family val="2"/>
      <color theme="1"/>
      <sz val="12"/>
      <scheme val="minor"/>
    </font>
  </fonts>
  <fills count="25">
    <fill>
      <patternFill/>
    </fill>
    <fill>
      <patternFill patternType="gray125"/>
    </fill>
    <fill>
      <patternFill/>
    </fill>
    <fill>
      <patternFill patternType="solid">
        <fgColor rgb="FFC00000"/>
        <bgColor auto="1"/>
      </patternFill>
    </fill>
    <fill>
      <patternFill/>
    </fill>
    <fill>
      <patternFill patternType="solid">
        <fgColor rgb="FFFFFFFF"/>
        <bgColor auto="1"/>
      </patternFill>
    </fill>
    <fill>
      <patternFill patternType="solid">
        <fgColor rgb="FF8CDDFA"/>
        <bgColor auto="1"/>
      </patternFill>
    </fill>
    <fill>
      <patternFill patternType="solid">
        <fgColor rgb="FF319B62"/>
        <bgColor auto="1"/>
      </patternFill>
    </fill>
    <fill>
      <patternFill patternType="solid">
        <fgColor rgb="FFEAFAF1"/>
        <bgColor auto="1"/>
      </patternFill>
    </fill>
    <fill>
      <patternFill patternType="solid">
        <fgColor rgb="FFE5EFFF"/>
        <bgColor auto="1"/>
      </patternFill>
    </fill>
    <fill>
      <patternFill patternType="solid">
        <fgColor rgb="FFFDEBFF"/>
        <bgColor auto="1"/>
      </patternFill>
    </fill>
    <fill>
      <patternFill patternType="solid">
        <fgColor rgb="FFFF0000"/>
        <bgColor auto="1"/>
      </patternFill>
    </fill>
    <fill>
      <patternFill patternType="solid">
        <fgColor rgb="FF70AD47"/>
        <bgColor auto="1"/>
      </patternFill>
    </fill>
    <fill>
      <patternFill patternType="solid">
        <fgColor rgb="FFED7D31"/>
        <bgColor auto="1"/>
      </patternFill>
    </fill>
    <fill>
      <patternFill patternType="solid">
        <fgColor rgb="FF4472C4"/>
        <bgColor auto="1"/>
      </patternFill>
    </fill>
    <fill>
      <patternFill patternType="solid">
        <fgColor rgb="FFFFD966"/>
        <bgColor auto="1"/>
      </patternFill>
    </fill>
    <fill>
      <patternFill patternType="solid">
        <fgColor rgb="FF7030A0"/>
        <bgColor auto="1"/>
      </patternFill>
    </fill>
    <fill>
      <patternFill patternType="solid">
        <fgColor rgb="FFFFC000"/>
        <bgColor auto="1"/>
      </patternFill>
    </fill>
    <fill>
      <patternFill patternType="solid">
        <fgColor rgb="FFFFFF00"/>
        <bgColor auto="1"/>
      </patternFill>
    </fill>
    <fill>
      <patternFill patternType="solid">
        <fgColor rgb="FFC3EAD5"/>
        <bgColor auto="1"/>
      </patternFill>
    </fill>
    <fill>
      <patternFill patternType="solid">
        <fgColor rgb="FFFFE9E8"/>
        <bgColor auto="1"/>
      </patternFill>
    </fill>
    <fill>
      <patternFill patternType="solid">
        <fgColor rgb="FF00B0F0"/>
        <bgColor auto="1"/>
      </patternFill>
    </fill>
    <fill>
      <patternFill patternType="solid">
        <fgColor rgb="FFFFEEAD"/>
        <bgColor auto="1"/>
      </patternFill>
    </fill>
    <fill>
      <patternFill patternType="solid">
        <fgColor rgb="FFD8D8D8"/>
        <bgColor auto="1"/>
      </patternFill>
    </fill>
    <fill>
      <patternFill patternType="solid">
        <fgColor rgb="FFE5F6FF"/>
        <bgColor auto="1"/>
      </patternFill>
    </fill>
  </fills>
  <borders count="51">
    <border>
      <left/>
      <right/>
      <top/>
      <bottom/>
      <diagonal/>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rder>
    <border>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top style="thin">
        <color rgb="FF000000"/>
      </top>
      <bottom style="thin">
        <color rgb="FF000000"/>
      </bottom>
    </border>
    <border>
      <left style="thin">
        <color rgb="FF000000"/>
      </left>
      <right style="thin">
        <color rgb="FF000000"/>
      </right>
    </border>
    <border>
      <left style="thin">
        <color rgb="FF000000"/>
      </left>
      <right style="thin">
        <color rgb="FF000000"/>
      </right>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top style="thin">
        <color rgb="FF000000"/>
      </top>
      <bottom style="thin">
        <color rgb="FF000000"/>
      </bottom>
    </border>
    <border>
      <left style="thin">
        <color rgb="FF000000"/>
      </left>
      <top style="thin">
        <color rgb="FF000000"/>
      </top>
    </border>
    <border>
      <left style="thin">
        <color rgb="FF000000"/>
      </left>
      <right style="thin">
        <color rgb="FF000000"/>
      </right>
      <top style="thin">
        <color rgb="FF000000"/>
      </top>
      <bottom/>
    </border>
    <border>
      <left style="thin">
        <color rgb="FF000000"/>
      </left>
      <right style="thin">
        <color rgb="FF000000"/>
      </right>
      <top style="thin">
        <color rgb="FF000000"/>
      </top>
      <bottom style="thin">
        <color rgb="FF000000"/>
      </bottom>
    </border>
    <border>
      <left/>
      <right/>
      <top/>
      <bottom/>
    </border>
    <border/>
    <border/>
    <border/>
    <border>
      <top style="thin">
        <color rgb="FF000000"/>
      </top>
      <bottom style="thin">
        <color rgb="FF000000"/>
      </bottom>
    </border>
    <border>
      <right style="thin">
        <color rgb="FF000000"/>
      </right>
      <bottom style="thin">
        <color rgb="FF000000"/>
      </bottom>
    </border>
    <border>
      <bottom style="thin">
        <color rgb="FF000000"/>
      </bottom>
    </border>
    <border>
      <right style="thin">
        <color rgb="FF000000"/>
      </right>
    </border>
    <border>
      <right style="thin">
        <color rgb="FF000000"/>
      </right>
      <top style="thin">
        <color rgb="FF000000"/>
      </top>
    </border>
    <border>
      <left style="thin">
        <color rgb="FF000000"/>
      </left>
      <top style="thin">
        <color rgb="FF000000"/>
      </top>
    </border>
    <border>
      <left/>
      <top/>
      <bottom/>
    </border>
    <border/>
    <border/>
    <border/>
    <border>
      <left style="thin">
        <color rgb="FF000000"/>
      </left>
      <bottom style="thin">
        <color rgb="FF000000"/>
      </bottom>
    </border>
    <border>
      <left style="thin">
        <color rgb="FF000000"/>
      </left>
      <bottom style="thin">
        <color rgb="FF000000"/>
      </bottom>
    </border>
    <border>
      <left style="thin">
        <color rgb="FF000000"/>
      </left>
      <bottom style="thin">
        <color rgb="FF000000"/>
      </bottom>
    </border>
    <border>
      <left style="thin">
        <color rgb="FF000000"/>
      </left>
      <top/>
      <bottom style="thin">
        <color rgb="FF000000"/>
      </bottom>
    </border>
    <border>
      <left/>
      <right style="thin">
        <color rgb="FF000000"/>
      </right>
      <top style="thin">
        <color rgb="FF000000"/>
      </top>
      <bottom style="thin">
        <color rgb="FF000000"/>
      </bottom>
    </border>
    <border>
      <left style="thin">
        <color rgb="FF000000"/>
      </left>
      <right/>
      <top/>
      <bottom style="thin">
        <color rgb="FF000000"/>
      </bottom>
    </border>
    <border>
      <left style="thin">
        <color rgb="FF000000"/>
      </left>
      <top style="thin">
        <color rgb="FF000000"/>
      </top>
    </border>
    <border>
      <left style="thin">
        <color rgb="FF000000"/>
      </left>
      <right style="thin">
        <color rgb="FF000000"/>
      </right>
      <top/>
    </border>
    <border>
      <right style="thin">
        <color rgb="FF000000"/>
      </right>
      <top style="thin">
        <color rgb="FF000000"/>
      </top>
    </border>
    <border>
      <left style="thin"/>
      <right style="thin">
        <color rgb="FF000000"/>
      </right>
      <top style="thin">
        <color rgb="FF000000"/>
      </top>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border>
    <border>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54" fillId="4" borderId="0"/>
  </cellStyleXfs>
  <cellXfs count="525">
    <xf numFmtId="0" fontId="0" fillId="0" borderId="0" applyAlignment="1" pivotButton="0" quotePrefix="0" xfId="0">
      <alignment vertical="center"/>
    </xf>
    <xf numFmtId="0" fontId="1" fillId="0" borderId="0" applyAlignment="1" pivotButton="0" quotePrefix="0" xfId="0">
      <alignment vertical="center"/>
    </xf>
    <xf numFmtId="0" fontId="0" fillId="0" borderId="0" applyAlignment="1" pivotButton="0" quotePrefix="0" xfId="0">
      <alignment vertical="center"/>
    </xf>
    <xf numFmtId="0" fontId="2" fillId="2" borderId="1" applyAlignment="1" pivotButton="0" quotePrefix="0" xfId="0">
      <alignment horizontal="center" vertical="center" wrapText="1"/>
    </xf>
    <xf numFmtId="0" fontId="3" fillId="2" borderId="1" applyAlignment="1" pivotButton="0" quotePrefix="0" xfId="0">
      <alignment horizontal="center" vertical="center" wrapText="1"/>
    </xf>
    <xf numFmtId="0" fontId="4" fillId="2" borderId="1" applyAlignment="1" pivotButton="0" quotePrefix="0" xfId="0">
      <alignment horizontal="center" vertical="center"/>
    </xf>
    <xf numFmtId="0" fontId="5" fillId="2" borderId="1" applyAlignment="1" pivotButton="0" quotePrefix="0" xfId="0">
      <alignment horizontal="center" vertical="center"/>
    </xf>
    <xf numFmtId="0" fontId="2" fillId="2" borderId="1" applyAlignment="1" pivotButton="0" quotePrefix="0" xfId="0">
      <alignment horizontal="center" vertical="center"/>
    </xf>
    <xf numFmtId="0" fontId="3" fillId="2" borderId="2" applyAlignment="1" pivotButton="0" quotePrefix="0" xfId="0">
      <alignment horizontal="center" vertical="center" wrapText="1"/>
    </xf>
    <xf numFmtId="0" fontId="5" fillId="2" borderId="1" applyAlignment="1" pivotButton="0" quotePrefix="0" xfId="0">
      <alignment horizontal="center" vertical="center" wrapText="1"/>
    </xf>
    <xf numFmtId="0" fontId="6" fillId="2" borderId="1" applyAlignment="1" pivotButton="0" quotePrefix="0" xfId="0">
      <alignment horizontal="center" vertical="center"/>
    </xf>
    <xf numFmtId="0" fontId="0" fillId="0" borderId="3" applyAlignment="1" pivotButton="0" quotePrefix="0" xfId="0">
      <alignment vertical="center"/>
    </xf>
    <xf numFmtId="0" fontId="7" fillId="2" borderId="1" applyAlignment="1" pivotButton="0" quotePrefix="0" xfId="0">
      <alignment horizontal="center" vertical="center" wrapText="1"/>
    </xf>
    <xf numFmtId="0" fontId="3" fillId="0" borderId="4" applyAlignment="1" pivotButton="0" quotePrefix="0" xfId="0">
      <alignment horizontal="center" vertical="center" wrapText="1"/>
    </xf>
    <xf numFmtId="0" fontId="4" fillId="2" borderId="5" applyAlignment="1" pivotButton="0" quotePrefix="0" xfId="0">
      <alignment horizontal="center" vertical="center"/>
    </xf>
    <xf numFmtId="0" fontId="3" fillId="3" borderId="1" applyAlignment="1" pivotButton="0" quotePrefix="0" xfId="0">
      <alignment horizontal="center" vertical="center" wrapText="1"/>
    </xf>
    <xf numFmtId="0" fontId="5" fillId="3" borderId="1" applyAlignment="1" pivotButton="0" quotePrefix="0" xfId="0">
      <alignment horizontal="center" vertical="center"/>
    </xf>
    <xf numFmtId="0" fontId="4" fillId="3" borderId="1" applyAlignment="1" pivotButton="0" quotePrefix="0" xfId="0">
      <alignment horizontal="center" vertical="center"/>
    </xf>
    <xf numFmtId="0" fontId="2" fillId="3" borderId="1" applyAlignment="1" pivotButton="0" quotePrefix="0" xfId="0">
      <alignment horizontal="center" vertical="center" wrapText="1"/>
    </xf>
    <xf numFmtId="0" fontId="5" fillId="3" borderId="1" applyAlignment="1" pivotButton="0" quotePrefix="0" xfId="0">
      <alignment horizontal="center" vertical="center" wrapText="1"/>
    </xf>
    <xf numFmtId="0" fontId="8" fillId="2" borderId="1" applyAlignment="1" pivotButton="0" quotePrefix="0" xfId="0">
      <alignment horizontal="center" vertical="center"/>
    </xf>
    <xf numFmtId="0" fontId="9" fillId="2" borderId="1" applyAlignment="1" pivotButton="0" quotePrefix="0" xfId="0">
      <alignment horizontal="center" vertical="center"/>
    </xf>
    <xf numFmtId="0" fontId="4" fillId="2" borderId="6" applyAlignment="1" pivotButton="0" quotePrefix="0" xfId="0">
      <alignment horizontal="center" vertical="center"/>
    </xf>
    <xf numFmtId="0" fontId="5" fillId="3" borderId="1" applyAlignment="1" pivotButton="0" quotePrefix="0" xfId="0">
      <alignment horizontal="center" vertical="center"/>
    </xf>
    <xf numFmtId="0" fontId="5" fillId="2" borderId="1" applyAlignment="1" pivotButton="0" quotePrefix="0" xfId="0">
      <alignment horizontal="center" vertical="center"/>
    </xf>
    <xf numFmtId="49" fontId="2" fillId="2" borderId="1" applyAlignment="1" pivotButton="0" quotePrefix="0" xfId="0">
      <alignment horizontal="center" vertical="center" wrapText="1"/>
    </xf>
    <xf numFmtId="49" fontId="2" fillId="3" borderId="1" applyAlignment="1" pivotButton="0" quotePrefix="0" xfId="0">
      <alignment horizontal="center" vertical="center" wrapText="1"/>
    </xf>
    <xf numFmtId="0" fontId="0" fillId="0" borderId="7" applyAlignment="1" pivotButton="0" quotePrefix="0" xfId="0">
      <alignment vertical="center"/>
    </xf>
    <xf numFmtId="0" fontId="0" fillId="0" borderId="1" applyAlignment="1" pivotButton="0" quotePrefix="0" xfId="0">
      <alignment vertical="center"/>
    </xf>
    <xf numFmtId="0" fontId="3" fillId="0" borderId="1" applyAlignment="1" pivotButton="0" quotePrefix="0" xfId="0">
      <alignment horizontal="center" vertical="center" wrapText="1"/>
    </xf>
    <xf numFmtId="0" fontId="10" fillId="2" borderId="1" applyAlignment="1" pivotButton="0" quotePrefix="0" xfId="0">
      <alignment horizontal="center" vertical="center"/>
    </xf>
    <xf numFmtId="49" fontId="4" fillId="2" borderId="1" applyAlignment="1" pivotButton="0" quotePrefix="0" xfId="0">
      <alignment horizontal="center" vertical="center"/>
    </xf>
    <xf numFmtId="0" fontId="3" fillId="0" borderId="3" applyAlignment="1" pivotButton="0" quotePrefix="0" xfId="0">
      <alignment horizontal="center" vertical="center" wrapText="1"/>
    </xf>
    <xf numFmtId="0" fontId="3" fillId="2" borderId="1" applyAlignment="1" pivotButton="0" quotePrefix="0" xfId="0">
      <alignment horizontal="center" vertical="center" wrapText="1"/>
    </xf>
    <xf numFmtId="0" fontId="2" fillId="2" borderId="1" applyAlignment="1" pivotButton="0" quotePrefix="0" xfId="0">
      <alignment horizontal="center" vertical="center" wrapText="1"/>
    </xf>
    <xf numFmtId="0" fontId="4" fillId="2" borderId="1" applyAlignment="1" pivotButton="0" quotePrefix="0" xfId="0">
      <alignment horizontal="center" vertical="center"/>
    </xf>
    <xf numFmtId="0" fontId="2" fillId="2" borderId="8" applyAlignment="1" pivotButton="0" quotePrefix="0" xfId="0">
      <alignment horizontal="center" vertical="center"/>
    </xf>
    <xf numFmtId="0" fontId="3" fillId="2" borderId="2" applyAlignment="1" pivotButton="0" quotePrefix="0" xfId="0">
      <alignment horizontal="center" vertical="center"/>
    </xf>
    <xf numFmtId="0" fontId="4" fillId="2" borderId="9" applyAlignment="1" pivotButton="0" quotePrefix="0" xfId="0">
      <alignment horizontal="center" vertical="center"/>
    </xf>
    <xf numFmtId="0" fontId="0" fillId="0" borderId="4" applyAlignment="1" pivotButton="0" quotePrefix="0" xfId="0">
      <alignment vertical="center"/>
    </xf>
    <xf numFmtId="0" fontId="2" fillId="2" borderId="10" applyAlignment="1" pivotButton="0" quotePrefix="0" xfId="0">
      <alignment horizontal="center" vertical="center"/>
    </xf>
    <xf numFmtId="0" fontId="3" fillId="0" borderId="4" applyAlignment="1" pivotButton="0" quotePrefix="0" xfId="0">
      <alignment horizontal="center" vertical="center"/>
    </xf>
    <xf numFmtId="0" fontId="0" fillId="0" borderId="11" applyAlignment="1" pivotButton="0" quotePrefix="0" xfId="0">
      <alignment vertical="center"/>
    </xf>
    <xf numFmtId="0" fontId="0" fillId="4" borderId="0" applyAlignment="1" pivotButton="0" quotePrefix="0" xfId="0">
      <alignment vertical="center"/>
    </xf>
    <xf numFmtId="0" fontId="2" fillId="2" borderId="5" applyAlignment="1" pivotButton="0" quotePrefix="0" xfId="0">
      <alignment horizontal="center" vertical="center" wrapText="1"/>
    </xf>
    <xf numFmtId="0" fontId="0" fillId="0" borderId="12" applyAlignment="1" pivotButton="0" quotePrefix="0" xfId="0">
      <alignment vertical="center"/>
    </xf>
    <xf numFmtId="0" fontId="2" fillId="3" borderId="1" applyAlignment="1" pivotButton="0" quotePrefix="0" xfId="0">
      <alignment horizontal="center" vertical="center" wrapText="1"/>
    </xf>
    <xf numFmtId="0" fontId="3" fillId="2" borderId="1" applyAlignment="1" pivotButton="0" quotePrefix="0" xfId="0">
      <alignment horizontal="center" vertical="center"/>
    </xf>
    <xf numFmtId="0" fontId="0" fillId="2" borderId="13" applyAlignment="1" pivotButton="0" quotePrefix="0" xfId="0">
      <alignment vertical="center"/>
    </xf>
    <xf numFmtId="0" fontId="11" fillId="2" borderId="0" applyAlignment="1" pivotButton="0" quotePrefix="0" xfId="0">
      <alignment vertical="center"/>
    </xf>
    <xf numFmtId="0" fontId="11" fillId="2" borderId="9" applyAlignment="1" pivotButton="0" quotePrefix="0" xfId="0">
      <alignment horizontal="center" vertical="center"/>
    </xf>
    <xf numFmtId="0" fontId="11" fillId="2" borderId="1" applyAlignment="1" pivotButton="0" quotePrefix="0" xfId="0">
      <alignment horizontal="center" vertical="center"/>
    </xf>
    <xf numFmtId="0" fontId="4" fillId="2" borderId="1" applyAlignment="1" pivotButton="0" quotePrefix="0" xfId="0">
      <alignment horizontal="center" vertical="center" wrapText="1"/>
    </xf>
    <xf numFmtId="0" fontId="0" fillId="2" borderId="1" applyAlignment="1" pivotButton="0" quotePrefix="0" xfId="0">
      <alignment vertical="center"/>
    </xf>
    <xf numFmtId="0" fontId="3" fillId="0" borderId="1" applyAlignment="1" pivotButton="0" quotePrefix="0" xfId="0">
      <alignment horizontal="center" vertical="center"/>
    </xf>
    <xf numFmtId="0" fontId="0" fillId="2" borderId="1" applyAlignment="1" pivotButton="0" quotePrefix="0" xfId="0">
      <alignment horizontal="center" vertical="center"/>
    </xf>
    <xf numFmtId="0" fontId="4" fillId="2" borderId="0" applyAlignment="1" pivotButton="0" quotePrefix="0" xfId="0">
      <alignment vertical="center"/>
    </xf>
    <xf numFmtId="0" fontId="3" fillId="2" borderId="2" applyAlignment="1" pivotButton="0" quotePrefix="0" xfId="0">
      <alignment horizontal="center" vertical="center"/>
    </xf>
    <xf numFmtId="0" fontId="0" fillId="0" borderId="14" applyAlignment="1" pivotButton="0" quotePrefix="0" xfId="0">
      <alignment vertical="center"/>
    </xf>
    <xf numFmtId="0" fontId="4" fillId="2" borderId="10" applyAlignment="1" pivotButton="0" quotePrefix="0" xfId="0">
      <alignment horizontal="center" vertical="center"/>
    </xf>
    <xf numFmtId="0" fontId="12" fillId="2" borderId="1" applyAlignment="1" pivotButton="0" quotePrefix="0" xfId="0">
      <alignment horizontal="center" vertical="center" wrapText="1"/>
    </xf>
    <xf numFmtId="0" fontId="0" fillId="2" borderId="15" applyAlignment="1" pivotButton="0" quotePrefix="0" xfId="0">
      <alignment horizontal="center" vertical="center"/>
    </xf>
    <xf numFmtId="0" fontId="13" fillId="0" borderId="1" pivotButton="0" quotePrefix="0" xfId="0"/>
    <xf numFmtId="0" fontId="2" fillId="2" borderId="6" applyAlignment="1" pivotButton="0" quotePrefix="0" xfId="0">
      <alignment horizontal="center" vertical="center" wrapText="1"/>
    </xf>
    <xf numFmtId="0" fontId="0" fillId="2" borderId="10" applyAlignment="1" pivotButton="0" quotePrefix="0" xfId="0">
      <alignment horizontal="center" vertical="center"/>
    </xf>
    <xf numFmtId="0" fontId="7" fillId="2" borderId="1" applyAlignment="1" pivotButton="0" quotePrefix="0" xfId="0">
      <alignment horizontal="center" vertical="center" wrapText="1"/>
    </xf>
    <xf numFmtId="49" fontId="7" fillId="2" borderId="1" applyAlignment="1" pivotButton="0" quotePrefix="0" xfId="0">
      <alignment horizontal="center" vertical="center" wrapText="1"/>
    </xf>
    <xf numFmtId="0" fontId="2" fillId="2" borderId="2" applyAlignment="1" pivotButton="0" quotePrefix="0" xfId="0">
      <alignment horizontal="center" vertical="center"/>
    </xf>
    <xf numFmtId="0" fontId="4" fillId="2" borderId="2" applyAlignment="1" pivotButton="0" quotePrefix="0" xfId="0">
      <alignment horizontal="center" vertical="center"/>
    </xf>
    <xf numFmtId="0" fontId="5" fillId="2" borderId="2" applyAlignment="1" pivotButton="0" quotePrefix="0" xfId="0">
      <alignment horizontal="center" vertical="center"/>
    </xf>
    <xf numFmtId="0" fontId="2" fillId="2" borderId="2" applyAlignment="1" pivotButton="0" quotePrefix="0" xfId="0">
      <alignment horizontal="center" vertical="center" wrapText="1"/>
    </xf>
    <xf numFmtId="0" fontId="4" fillId="2" borderId="16" applyAlignment="1" pivotButton="0" quotePrefix="0" xfId="0">
      <alignment horizontal="center" vertical="center"/>
    </xf>
    <xf numFmtId="0" fontId="0" fillId="2" borderId="2" applyAlignment="1" pivotButton="0" quotePrefix="0" xfId="0">
      <alignment vertical="center"/>
    </xf>
    <xf numFmtId="0" fontId="2" fillId="2" borderId="17" applyAlignment="1" pivotButton="0" quotePrefix="0" xfId="0">
      <alignment horizontal="center" vertical="center"/>
    </xf>
    <xf numFmtId="0" fontId="3" fillId="2" borderId="18" applyAlignment="1" pivotButton="0" quotePrefix="0" xfId="0">
      <alignment horizontal="center" vertical="center"/>
    </xf>
    <xf numFmtId="0" fontId="4" fillId="2" borderId="17" applyAlignment="1" pivotButton="0" quotePrefix="0" xfId="0">
      <alignment horizontal="center" vertical="center"/>
    </xf>
    <xf numFmtId="0" fontId="0" fillId="4" borderId="1" applyAlignment="1" pivotButton="0" quotePrefix="0" xfId="0">
      <alignment vertical="center"/>
    </xf>
    <xf numFmtId="0" fontId="4" fillId="2" borderId="1" applyAlignment="1" pivotButton="0" quotePrefix="0" xfId="0">
      <alignment vertical="center"/>
    </xf>
    <xf numFmtId="0" fontId="4" fillId="2" borderId="13" applyAlignment="1" pivotButton="0" quotePrefix="0" xfId="0">
      <alignment horizontal="center" vertical="center"/>
    </xf>
    <xf numFmtId="0" fontId="2" fillId="5" borderId="0" applyAlignment="1" pivotButton="0" quotePrefix="0" xfId="0">
      <alignment horizontal="center" vertical="center"/>
    </xf>
    <xf numFmtId="0" fontId="3" fillId="5" borderId="0" applyAlignment="1" pivotButton="0" quotePrefix="0" xfId="0">
      <alignment horizontal="center" vertical="center"/>
    </xf>
    <xf numFmtId="0" fontId="4" fillId="5" borderId="0" applyAlignment="1" pivotButton="0" quotePrefix="0" xfId="0">
      <alignment horizontal="center" vertical="center"/>
    </xf>
    <xf numFmtId="0" fontId="3" fillId="5" borderId="0" applyAlignment="1" pivotButton="0" quotePrefix="0" xfId="0">
      <alignment horizontal="center" vertical="center" wrapText="1"/>
    </xf>
    <xf numFmtId="0" fontId="14" fillId="5" borderId="0" applyAlignment="1" pivotButton="0" quotePrefix="0" xfId="0">
      <alignment vertical="center"/>
    </xf>
    <xf numFmtId="0" fontId="2" fillId="5" borderId="0" applyAlignment="1" pivotButton="0" quotePrefix="0" xfId="0">
      <alignment horizontal="center" vertical="center" wrapText="1"/>
    </xf>
    <xf numFmtId="0" fontId="3" fillId="5" borderId="19" applyAlignment="1" pivotButton="0" quotePrefix="0" xfId="0">
      <alignment horizontal="center" vertical="center"/>
    </xf>
    <xf numFmtId="0" fontId="4" fillId="5" borderId="19" applyAlignment="1" pivotButton="0" quotePrefix="0" xfId="0">
      <alignment horizontal="center" vertical="center"/>
    </xf>
    <xf numFmtId="0" fontId="3" fillId="5" borderId="19" applyAlignment="1" pivotButton="0" quotePrefix="0" xfId="0">
      <alignment horizontal="center" vertical="center" wrapText="1"/>
    </xf>
    <xf numFmtId="0" fontId="14" fillId="5" borderId="0" pivotButton="0" quotePrefix="0" xfId="0"/>
    <xf numFmtId="0" fontId="2" fillId="5" borderId="19" applyAlignment="1" pivotButton="0" quotePrefix="0" xfId="0">
      <alignment horizontal="center" vertical="center" wrapText="1"/>
    </xf>
    <xf numFmtId="0" fontId="2" fillId="5" borderId="19" applyAlignment="1" pivotButton="0" quotePrefix="0" xfId="0">
      <alignment horizontal="center" vertical="center"/>
    </xf>
    <xf numFmtId="0" fontId="5" fillId="5" borderId="0" applyAlignment="1" pivotButton="0" quotePrefix="0" xfId="0">
      <alignment horizontal="center" vertical="center"/>
    </xf>
    <xf numFmtId="0" fontId="0" fillId="0" borderId="0" applyAlignment="1" pivotButton="0" quotePrefix="0" xfId="0">
      <alignment vertical="center"/>
    </xf>
    <xf numFmtId="14" fontId="0" fillId="0" borderId="0" applyAlignment="1" pivotButton="0" quotePrefix="0" xfId="0">
      <alignment vertical="center"/>
    </xf>
    <xf numFmtId="14" fontId="0" fillId="0" borderId="0" applyAlignment="1" pivotButton="0" quotePrefix="0" xfId="0">
      <alignment horizontal="right" vertical="center"/>
    </xf>
    <xf numFmtId="0" fontId="0" fillId="0" borderId="0" applyAlignment="1" pivotButton="0" quotePrefix="0" xfId="0">
      <alignment vertical="center" wrapText="1"/>
    </xf>
    <xf numFmtId="0" fontId="15" fillId="0" borderId="0" applyAlignment="1" pivotButton="0" quotePrefix="0" xfId="0">
      <alignment vertical="center"/>
    </xf>
    <xf numFmtId="14" fontId="15" fillId="0" borderId="0" applyAlignment="1" pivotButton="0" quotePrefix="0" xfId="0">
      <alignment vertical="center"/>
    </xf>
    <xf numFmtId="164" fontId="0" fillId="0" borderId="0" applyAlignment="1" pivotButton="0" quotePrefix="0" xfId="0">
      <alignment vertical="center"/>
    </xf>
    <xf numFmtId="0" fontId="16" fillId="0" borderId="0" applyAlignment="1" pivotButton="0" quotePrefix="0" xfId="0">
      <alignment vertical="center" wrapText="1"/>
    </xf>
    <xf numFmtId="49" fontId="13" fillId="0" borderId="19" pivotButton="0" quotePrefix="0" xfId="0"/>
    <xf numFmtId="0" fontId="13" fillId="0" borderId="19" pivotButton="0" quotePrefix="0" xfId="0"/>
    <xf numFmtId="49" fontId="0" fillId="0" borderId="0" applyAlignment="1" pivotButton="0" quotePrefix="0" xfId="0">
      <alignment vertical="center"/>
    </xf>
    <xf numFmtId="0" fontId="0" fillId="0" borderId="1" applyAlignment="1" pivotButton="0" quotePrefix="0" xfId="0">
      <alignment vertical="center"/>
    </xf>
    <xf numFmtId="0" fontId="0" fillId="6" borderId="1" applyAlignment="1" pivotButton="0" quotePrefix="0" xfId="0">
      <alignment vertical="center"/>
    </xf>
    <xf numFmtId="0" fontId="4" fillId="0" borderId="1" applyAlignment="1" pivotButton="0" quotePrefix="0" xfId="0">
      <alignment vertical="center"/>
    </xf>
    <xf numFmtId="0" fontId="0" fillId="7" borderId="0" applyAlignment="1" pivotButton="0" quotePrefix="0" xfId="0">
      <alignment vertical="center"/>
    </xf>
    <xf numFmtId="0" fontId="13" fillId="6" borderId="1" applyAlignment="1" pivotButton="0" quotePrefix="0" xfId="0">
      <alignment vertical="center"/>
    </xf>
    <xf numFmtId="0" fontId="0" fillId="7" borderId="1" applyAlignment="1" pivotButton="0" quotePrefix="0" xfId="0">
      <alignment vertical="center"/>
    </xf>
    <xf numFmtId="0" fontId="0" fillId="6" borderId="0" applyAlignment="1" pivotButton="0" quotePrefix="0" xfId="0">
      <alignment vertical="center"/>
    </xf>
    <xf numFmtId="0" fontId="0" fillId="2" borderId="1" applyAlignment="1" pivotButton="0" quotePrefix="0" xfId="0">
      <alignment vertical="center"/>
    </xf>
    <xf numFmtId="0" fontId="0" fillId="2" borderId="0" applyAlignment="1" pivotButton="0" quotePrefix="0" xfId="0">
      <alignment vertical="center"/>
    </xf>
    <xf numFmtId="0" fontId="13" fillId="2" borderId="1" applyAlignment="1" pivotButton="0" quotePrefix="0" xfId="0">
      <alignment vertical="center"/>
    </xf>
    <xf numFmtId="0" fontId="0" fillId="2" borderId="19" applyAlignment="1" pivotButton="0" quotePrefix="0" xfId="0">
      <alignment vertical="center"/>
    </xf>
    <xf numFmtId="0" fontId="4" fillId="0" borderId="0" applyAlignment="1" pivotButton="0" quotePrefix="0" xfId="0">
      <alignment vertical="center"/>
    </xf>
    <xf numFmtId="0" fontId="14" fillId="0" borderId="0" applyAlignment="1" pivotButton="0" quotePrefix="0" xfId="0">
      <alignment vertical="center" wrapText="1"/>
    </xf>
    <xf numFmtId="0" fontId="0" fillId="8" borderId="0" applyAlignment="1" pivotButton="0" quotePrefix="0" xfId="0">
      <alignment vertical="center"/>
    </xf>
    <xf numFmtId="0" fontId="14" fillId="8" borderId="0" applyAlignment="1" pivotButton="0" quotePrefix="0" xfId="0">
      <alignment vertical="center" wrapText="1"/>
    </xf>
    <xf numFmtId="0" fontId="0" fillId="9" borderId="0" applyAlignment="1" pivotButton="0" quotePrefix="0" xfId="0">
      <alignment vertical="center" wrapText="1"/>
    </xf>
    <xf numFmtId="0" fontId="14" fillId="9" borderId="0" applyAlignment="1" pivotButton="0" quotePrefix="0" xfId="0">
      <alignment vertical="center" wrapText="1"/>
    </xf>
    <xf numFmtId="0" fontId="0" fillId="9" borderId="0" applyAlignment="1" pivotButton="0" quotePrefix="0" xfId="0">
      <alignment vertical="center"/>
    </xf>
    <xf numFmtId="0" fontId="0" fillId="10" borderId="20" applyAlignment="1" pivotButton="0" quotePrefix="0" xfId="0">
      <alignment vertical="center"/>
    </xf>
    <xf numFmtId="0" fontId="0" fillId="0" borderId="21" applyAlignment="1" pivotButton="0" quotePrefix="0" xfId="0">
      <alignment vertical="center"/>
    </xf>
    <xf numFmtId="0" fontId="0" fillId="0" borderId="22" applyAlignment="1" pivotButton="0" quotePrefix="0" xfId="0">
      <alignment vertical="center"/>
    </xf>
    <xf numFmtId="0" fontId="0" fillId="10" borderId="0" applyAlignment="1" pivotButton="0" quotePrefix="0" xfId="0">
      <alignment vertical="center"/>
    </xf>
    <xf numFmtId="49" fontId="17" fillId="0" borderId="0" applyAlignment="1" pivotButton="0" quotePrefix="0" xfId="0">
      <alignment horizontal="center" vertical="center"/>
    </xf>
    <xf numFmtId="0" fontId="17" fillId="0" borderId="0" applyAlignment="1" pivotButton="0" quotePrefix="0" xfId="0">
      <alignment horizontal="center" vertical="center"/>
    </xf>
    <xf numFmtId="0" fontId="18" fillId="0" borderId="0" applyAlignment="1" pivotButton="0" quotePrefix="0" xfId="0">
      <alignment vertical="center"/>
    </xf>
    <xf numFmtId="0" fontId="17" fillId="0" borderId="0" applyAlignment="1" pivotButton="0" quotePrefix="0" xfId="0">
      <alignment vertical="center" wrapText="1"/>
    </xf>
    <xf numFmtId="49" fontId="14" fillId="0" borderId="1" applyAlignment="1" pivotButton="0" quotePrefix="0" xfId="0">
      <alignment horizontal="center" vertical="center"/>
    </xf>
    <xf numFmtId="0" fontId="14" fillId="0" borderId="1" applyAlignment="1" pivotButton="0" quotePrefix="0" xfId="0">
      <alignment horizontal="center" vertical="center"/>
    </xf>
    <xf numFmtId="49" fontId="14" fillId="0" borderId="1" applyAlignment="1" pivotButton="0" quotePrefix="0" xfId="0">
      <alignment horizontal="center" vertical="center" wrapText="1"/>
    </xf>
    <xf numFmtId="0" fontId="14" fillId="0" borderId="1" applyAlignment="1" pivotButton="0" quotePrefix="0" xfId="0">
      <alignment horizontal="center" vertical="center" wrapText="1"/>
    </xf>
    <xf numFmtId="0" fontId="14" fillId="5" borderId="1" applyAlignment="1" pivotButton="0" quotePrefix="0" xfId="0">
      <alignment horizontal="center" vertical="center"/>
    </xf>
    <xf numFmtId="49" fontId="14" fillId="5" borderId="1" applyAlignment="1" pivotButton="0" quotePrefix="0" xfId="0">
      <alignment horizontal="center" vertical="center" wrapText="1"/>
    </xf>
    <xf numFmtId="49" fontId="17" fillId="0" borderId="1" applyAlignment="1" pivotButton="0" quotePrefix="0" xfId="0">
      <alignment horizontal="center" vertical="center"/>
    </xf>
    <xf numFmtId="0" fontId="17" fillId="0" borderId="1" applyAlignment="1" pivotButton="0" quotePrefix="0" xfId="0">
      <alignment horizontal="center" vertical="center"/>
    </xf>
    <xf numFmtId="49" fontId="17" fillId="0" borderId="8" applyAlignment="1" pivotButton="0" quotePrefix="0" xfId="0">
      <alignment horizontal="center" vertical="center"/>
    </xf>
    <xf numFmtId="49" fontId="17" fillId="0" borderId="9" applyAlignment="1" pivotButton="0" quotePrefix="0" xfId="0">
      <alignment horizontal="center" vertical="center"/>
    </xf>
    <xf numFmtId="0" fontId="17" fillId="0" borderId="9" applyAlignment="1" pivotButton="0" quotePrefix="0" xfId="0">
      <alignment horizontal="center" vertical="center"/>
    </xf>
    <xf numFmtId="0" fontId="17" fillId="0" borderId="9" applyAlignment="1" pivotButton="0" quotePrefix="0" xfId="0">
      <alignment horizontal="center" vertical="center" wrapText="1"/>
    </xf>
    <xf numFmtId="49" fontId="19" fillId="0" borderId="9" applyAlignment="1" pivotButton="0" quotePrefix="0" xfId="0">
      <alignment horizontal="center" vertical="center"/>
    </xf>
    <xf numFmtId="49" fontId="19" fillId="0" borderId="23" applyAlignment="1" pivotButton="0" quotePrefix="0" xfId="0">
      <alignment horizontal="center" vertical="center"/>
    </xf>
    <xf numFmtId="49" fontId="17" fillId="0" borderId="1" applyAlignment="1" pivotButton="0" quotePrefix="0" xfId="0">
      <alignment horizontal="center" vertical="center" wrapText="1"/>
    </xf>
    <xf numFmtId="0" fontId="17" fillId="0" borderId="23" applyAlignment="1" pivotButton="0" quotePrefix="0" xfId="0">
      <alignment horizontal="left" vertical="center"/>
    </xf>
    <xf numFmtId="0" fontId="17" fillId="0" borderId="7" applyAlignment="1" pivotButton="0" quotePrefix="0" xfId="0">
      <alignment vertical="center" wrapText="1"/>
    </xf>
    <xf numFmtId="49" fontId="17" fillId="0" borderId="7" applyAlignment="1" pivotButton="0" quotePrefix="0" xfId="0">
      <alignment horizontal="center" vertical="center"/>
    </xf>
    <xf numFmtId="49" fontId="17" fillId="0" borderId="24" applyAlignment="1" pivotButton="0" quotePrefix="0" xfId="0">
      <alignment horizontal="center" vertical="center"/>
    </xf>
    <xf numFmtId="0" fontId="17" fillId="0" borderId="24" applyAlignment="1" pivotButton="0" quotePrefix="0" xfId="0">
      <alignment horizontal="center" vertical="center"/>
    </xf>
    <xf numFmtId="0" fontId="17" fillId="0" borderId="24" applyAlignment="1" pivotButton="0" quotePrefix="0" xfId="0">
      <alignment horizontal="center" vertical="center" wrapText="1"/>
    </xf>
    <xf numFmtId="49" fontId="19" fillId="0" borderId="24" applyAlignment="1" pivotButton="0" quotePrefix="0" xfId="0">
      <alignment horizontal="center" vertical="center"/>
    </xf>
    <xf numFmtId="49" fontId="19" fillId="0" borderId="25" applyAlignment="1" pivotButton="0" quotePrefix="0" xfId="0">
      <alignment horizontal="center" vertical="center"/>
    </xf>
    <xf numFmtId="0" fontId="17" fillId="0" borderId="25" applyAlignment="1" pivotButton="0" quotePrefix="0" xfId="0">
      <alignment horizontal="left" vertical="center"/>
    </xf>
    <xf numFmtId="0" fontId="17" fillId="0" borderId="1" applyAlignment="1" pivotButton="0" quotePrefix="0" xfId="0">
      <alignment vertical="center" wrapText="1"/>
    </xf>
    <xf numFmtId="49" fontId="17" fillId="0" borderId="25" applyAlignment="1" pivotButton="0" quotePrefix="0" xfId="0">
      <alignment horizontal="center" vertical="center"/>
    </xf>
    <xf numFmtId="0" fontId="17" fillId="0" borderId="7" applyAlignment="1" pivotButton="0" quotePrefix="0" xfId="0">
      <alignment horizontal="center" vertical="center" wrapText="1"/>
    </xf>
    <xf numFmtId="0" fontId="17" fillId="0" borderId="1" applyAlignment="1" pivotButton="0" quotePrefix="0" xfId="0">
      <alignment horizontal="center" vertical="center" wrapText="1"/>
    </xf>
    <xf numFmtId="49" fontId="19" fillId="0" borderId="1" applyAlignment="1" pivotButton="0" quotePrefix="0" xfId="0">
      <alignment horizontal="center" vertical="center"/>
    </xf>
    <xf numFmtId="49" fontId="19" fillId="0" borderId="8" applyAlignment="1" pivotButton="0" quotePrefix="0" xfId="0">
      <alignment horizontal="center" vertical="center"/>
    </xf>
    <xf numFmtId="0" fontId="17" fillId="0" borderId="8" applyAlignment="1" pivotButton="0" quotePrefix="0" xfId="0">
      <alignment horizontal="left" vertical="center"/>
    </xf>
    <xf numFmtId="0" fontId="17" fillId="0" borderId="7" applyAlignment="1" pivotButton="0" quotePrefix="0" xfId="0">
      <alignment horizontal="center" vertical="center"/>
    </xf>
    <xf numFmtId="0" fontId="17" fillId="0" borderId="25" applyAlignment="1" pivotButton="0" quotePrefix="0" xfId="0">
      <alignment horizontal="center" vertical="center"/>
    </xf>
    <xf numFmtId="0" fontId="17" fillId="0" borderId="25" applyAlignment="1" pivotButton="0" quotePrefix="0" xfId="0">
      <alignment horizontal="center" vertical="center" wrapText="1"/>
    </xf>
    <xf numFmtId="0" fontId="17" fillId="0" borderId="25" applyAlignment="1" pivotButton="0" quotePrefix="0" xfId="0">
      <alignment vertical="center"/>
    </xf>
    <xf numFmtId="49" fontId="19" fillId="0" borderId="7" applyAlignment="1" pivotButton="0" quotePrefix="0" xfId="0">
      <alignment horizontal="center" vertical="center"/>
    </xf>
    <xf numFmtId="49" fontId="17" fillId="0" borderId="3" applyAlignment="1" pivotButton="0" quotePrefix="0" xfId="0">
      <alignment horizontal="center" vertical="center"/>
    </xf>
    <xf numFmtId="49" fontId="17" fillId="0" borderId="26" applyAlignment="1" pivotButton="0" quotePrefix="0" xfId="0">
      <alignment horizontal="center" vertical="center"/>
    </xf>
    <xf numFmtId="0" fontId="17" fillId="0" borderId="3" applyAlignment="1" pivotButton="0" quotePrefix="0" xfId="0">
      <alignment horizontal="center" vertical="center" wrapText="1"/>
    </xf>
    <xf numFmtId="0" fontId="17" fillId="0" borderId="0" applyAlignment="1" pivotButton="0" quotePrefix="0" xfId="0">
      <alignment horizontal="center" vertical="center" wrapText="1"/>
    </xf>
    <xf numFmtId="49" fontId="17" fillId="0" borderId="27" applyAlignment="1" pivotButton="0" quotePrefix="0" xfId="0">
      <alignment horizontal="center" vertical="center"/>
    </xf>
    <xf numFmtId="0" fontId="17" fillId="0" borderId="23" applyAlignment="1" pivotButton="0" quotePrefix="0" xfId="0">
      <alignment horizontal="center" vertical="center" wrapText="1"/>
    </xf>
    <xf numFmtId="0" fontId="17" fillId="0" borderId="25" applyAlignment="1" pivotButton="0" quotePrefix="0" xfId="0">
      <alignment horizontal="left" vertical="center" wrapText="1"/>
    </xf>
    <xf numFmtId="0" fontId="15" fillId="11" borderId="0" applyAlignment="1" pivotButton="0" quotePrefix="0" xfId="0">
      <alignment vertical="center"/>
    </xf>
    <xf numFmtId="0" fontId="15" fillId="12" borderId="0" applyAlignment="1" pivotButton="0" quotePrefix="0" xfId="0">
      <alignment vertical="center"/>
    </xf>
    <xf numFmtId="0" fontId="15" fillId="13" borderId="0" applyAlignment="1" pivotButton="0" quotePrefix="0" xfId="0">
      <alignment vertical="center"/>
    </xf>
    <xf numFmtId="0" fontId="15" fillId="14" borderId="0" applyAlignment="1" pivotButton="0" quotePrefix="0" xfId="0">
      <alignment vertical="center"/>
    </xf>
    <xf numFmtId="0" fontId="15" fillId="15" borderId="0" applyAlignment="1" pivotButton="0" quotePrefix="0" xfId="0">
      <alignment vertical="center"/>
    </xf>
    <xf numFmtId="0" fontId="15" fillId="16" borderId="0" applyAlignment="1" pivotButton="0" quotePrefix="0" xfId="0">
      <alignment vertical="center"/>
    </xf>
    <xf numFmtId="0" fontId="15" fillId="6" borderId="0" applyAlignment="1" pivotButton="0" quotePrefix="0" xfId="0">
      <alignment vertical="center"/>
    </xf>
    <xf numFmtId="0" fontId="20" fillId="0" borderId="0" applyAlignment="1" pivotButton="0" quotePrefix="0" xfId="0">
      <alignment vertical="bottom" wrapText="1"/>
    </xf>
    <xf numFmtId="0" fontId="21" fillId="0" borderId="0" applyAlignment="1" pivotButton="0" quotePrefix="0" xfId="0">
      <alignment vertical="bottom" wrapText="1"/>
    </xf>
    <xf numFmtId="0" fontId="18" fillId="0" borderId="1" applyAlignment="1" pivotButton="0" quotePrefix="0" xfId="0">
      <alignment vertical="bottom" wrapText="1"/>
    </xf>
    <xf numFmtId="0" fontId="21" fillId="0" borderId="1" applyAlignment="1" pivotButton="0" quotePrefix="0" xfId="0">
      <alignment vertical="bottom" wrapText="1"/>
    </xf>
    <xf numFmtId="0" fontId="20" fillId="0" borderId="1" applyAlignment="1" pivotButton="0" quotePrefix="0" xfId="0">
      <alignment vertical="bottom" wrapText="1"/>
    </xf>
    <xf numFmtId="0" fontId="0" fillId="17" borderId="0" applyAlignment="1" pivotButton="0" quotePrefix="0" xfId="0">
      <alignment vertical="center"/>
    </xf>
    <xf numFmtId="0" fontId="22" fillId="0" borderId="0" applyAlignment="1" pivotButton="0" quotePrefix="0" xfId="0">
      <alignment vertical="center"/>
    </xf>
    <xf numFmtId="0" fontId="23" fillId="0" borderId="1" applyAlignment="1" pivotButton="0" quotePrefix="0" xfId="0">
      <alignment vertical="bottom" wrapText="1"/>
    </xf>
    <xf numFmtId="0" fontId="15" fillId="0" borderId="1" applyAlignment="1" pivotButton="0" quotePrefix="0" xfId="0">
      <alignment horizontal="center" vertical="center"/>
    </xf>
    <xf numFmtId="0" fontId="18" fillId="0" borderId="1" applyAlignment="1" pivotButton="0" quotePrefix="0" xfId="0">
      <alignment vertical="bottom"/>
    </xf>
    <xf numFmtId="0" fontId="15" fillId="0" borderId="1" applyAlignment="1" pivotButton="0" quotePrefix="0" xfId="0">
      <alignment vertical="center"/>
    </xf>
    <xf numFmtId="0" fontId="22" fillId="0" borderId="1" applyAlignment="1" pivotButton="0" quotePrefix="0" xfId="0">
      <alignment vertical="center"/>
    </xf>
    <xf numFmtId="0" fontId="24" fillId="0" borderId="1" applyAlignment="1" pivotButton="0" quotePrefix="0" xfId="0">
      <alignment horizontal="center" vertical="center"/>
    </xf>
    <xf numFmtId="0" fontId="25" fillId="0" borderId="1" applyAlignment="1" pivotButton="0" quotePrefix="0" xfId="0">
      <alignment vertical="bottom"/>
    </xf>
    <xf numFmtId="0" fontId="25" fillId="0" borderId="1" applyAlignment="1" pivotButton="0" quotePrefix="0" xfId="0">
      <alignment vertical="bottom" wrapText="1"/>
    </xf>
    <xf numFmtId="0" fontId="15" fillId="13" borderId="19" applyAlignment="1" pivotButton="0" quotePrefix="0" xfId="0">
      <alignment vertical="center"/>
    </xf>
    <xf numFmtId="0" fontId="15" fillId="6" borderId="19" applyAlignment="1" pivotButton="0" quotePrefix="0" xfId="0">
      <alignment vertical="center"/>
    </xf>
    <xf numFmtId="0" fontId="0" fillId="11" borderId="1" applyAlignment="1" pivotButton="0" quotePrefix="0" xfId="0">
      <alignment vertical="center"/>
    </xf>
    <xf numFmtId="0" fontId="26" fillId="11" borderId="1" applyAlignment="1" pivotButton="0" quotePrefix="0" xfId="0">
      <alignment vertical="bottom" wrapText="1"/>
    </xf>
    <xf numFmtId="0" fontId="21" fillId="11" borderId="1" applyAlignment="1" pivotButton="0" quotePrefix="0" xfId="0">
      <alignment horizontal="center" vertical="bottom" wrapText="1"/>
    </xf>
    <xf numFmtId="0" fontId="18" fillId="11" borderId="1" applyAlignment="1" pivotButton="0" quotePrefix="0" xfId="0">
      <alignment vertical="bottom"/>
    </xf>
    <xf numFmtId="0" fontId="21" fillId="11" borderId="1" applyAlignment="1" pivotButton="0" quotePrefix="0" xfId="0">
      <alignment vertical="bottom" wrapText="1"/>
    </xf>
    <xf numFmtId="0" fontId="15" fillId="11" borderId="19" applyAlignment="1" pivotButton="0" quotePrefix="0" xfId="0">
      <alignment vertical="center"/>
    </xf>
    <xf numFmtId="0" fontId="13" fillId="0" borderId="1" applyAlignment="1" pivotButton="0" quotePrefix="0" xfId="0">
      <alignment vertical="center"/>
    </xf>
    <xf numFmtId="0" fontId="26" fillId="0" borderId="1" applyAlignment="1" pivotButton="0" quotePrefix="0" xfId="0">
      <alignment vertical="bottom" wrapText="1"/>
    </xf>
    <xf numFmtId="0" fontId="21" fillId="0" borderId="1" applyAlignment="1" pivotButton="0" quotePrefix="0" xfId="0">
      <alignment horizontal="center" vertical="bottom" wrapText="1"/>
    </xf>
    <xf numFmtId="0" fontId="27" fillId="0" borderId="1" applyAlignment="1" pivotButton="0" quotePrefix="0" xfId="0">
      <alignment vertical="bottom" wrapText="1"/>
    </xf>
    <xf numFmtId="0" fontId="0" fillId="18" borderId="1" applyAlignment="1" pivotButton="0" quotePrefix="0" xfId="0">
      <alignment vertical="center"/>
    </xf>
    <xf numFmtId="0" fontId="28" fillId="0" borderId="1" applyAlignment="1" pivotButton="0" quotePrefix="0" xfId="0">
      <alignment vertical="bottom" wrapText="1"/>
    </xf>
    <xf numFmtId="0" fontId="15" fillId="18" borderId="1" applyAlignment="1" pivotButton="0" quotePrefix="0" xfId="0">
      <alignment vertical="center"/>
    </xf>
    <xf numFmtId="0" fontId="0" fillId="18" borderId="1" applyAlignment="1" pivotButton="0" quotePrefix="0" xfId="0">
      <alignment vertical="center"/>
    </xf>
    <xf numFmtId="0" fontId="29" fillId="0" borderId="1" applyAlignment="1" pivotButton="0" quotePrefix="0" xfId="0">
      <alignment vertical="bottom" wrapText="1"/>
    </xf>
    <xf numFmtId="0" fontId="21" fillId="0" borderId="1" applyAlignment="1" pivotButton="0" quotePrefix="0" xfId="0">
      <alignment vertical="bottom"/>
    </xf>
    <xf numFmtId="0" fontId="14" fillId="0" borderId="19" pivotButton="0" quotePrefix="0" xfId="0"/>
    <xf numFmtId="0" fontId="29" fillId="6" borderId="1" applyAlignment="1" pivotButton="0" quotePrefix="0" xfId="0">
      <alignment vertical="bottom" wrapText="1"/>
    </xf>
    <xf numFmtId="0" fontId="15" fillId="6" borderId="1" applyAlignment="1" pivotButton="0" quotePrefix="0" xfId="0">
      <alignment horizontal="center" vertical="center"/>
    </xf>
    <xf numFmtId="0" fontId="18" fillId="6" borderId="1" applyAlignment="1" pivotButton="0" quotePrefix="0" xfId="0">
      <alignment vertical="bottom"/>
    </xf>
    <xf numFmtId="0" fontId="21" fillId="6" borderId="1" applyAlignment="1" pivotButton="0" quotePrefix="0" xfId="0">
      <alignment vertical="bottom"/>
    </xf>
    <xf numFmtId="0" fontId="21" fillId="6" borderId="1" applyAlignment="1" pivotButton="0" quotePrefix="0" xfId="0">
      <alignment vertical="bottom" wrapText="1"/>
    </xf>
    <xf numFmtId="0" fontId="20" fillId="6" borderId="1" applyAlignment="1" pivotButton="0" quotePrefix="0" xfId="0">
      <alignment vertical="bottom" wrapText="1"/>
    </xf>
    <xf numFmtId="0" fontId="18" fillId="0" borderId="1" applyAlignment="1" pivotButton="0" quotePrefix="0" xfId="0">
      <alignment vertical="bottom" wrapText="1"/>
    </xf>
    <xf numFmtId="0" fontId="20" fillId="0" borderId="1" applyAlignment="1" pivotButton="0" quotePrefix="0" xfId="0">
      <alignment vertical="bottom"/>
    </xf>
    <xf numFmtId="0" fontId="0" fillId="19" borderId="1" applyAlignment="1" pivotButton="0" quotePrefix="0" xfId="0">
      <alignment vertical="center"/>
    </xf>
    <xf numFmtId="0" fontId="30" fillId="0" borderId="1" applyAlignment="1" pivotButton="0" quotePrefix="0" xfId="0">
      <alignment vertical="bottom" wrapText="1"/>
    </xf>
    <xf numFmtId="0" fontId="13" fillId="19" borderId="1" applyAlignment="1" pivotButton="0" quotePrefix="0" xfId="0">
      <alignment vertical="center"/>
    </xf>
    <xf numFmtId="0" fontId="15" fillId="19" borderId="1" applyAlignment="1" pivotButton="0" quotePrefix="0" xfId="0">
      <alignment vertical="center"/>
    </xf>
    <xf numFmtId="0" fontId="18" fillId="0" borderId="2" applyAlignment="1" pivotButton="0" quotePrefix="0" xfId="0">
      <alignment vertical="bottom"/>
    </xf>
    <xf numFmtId="0" fontId="21" fillId="0" borderId="2" applyAlignment="1" pivotButton="0" quotePrefix="0" xfId="0">
      <alignment vertical="bottom"/>
    </xf>
    <xf numFmtId="0" fontId="21" fillId="0" borderId="2" applyAlignment="1" pivotButton="0" quotePrefix="0" xfId="0">
      <alignment vertical="bottom" wrapText="1"/>
    </xf>
    <xf numFmtId="0" fontId="20" fillId="0" borderId="2" applyAlignment="1" pivotButton="0" quotePrefix="0" xfId="0">
      <alignment vertical="bottom" wrapText="1"/>
    </xf>
    <xf numFmtId="0" fontId="15" fillId="0" borderId="8" applyAlignment="1" pivotButton="0" quotePrefix="0" xfId="0">
      <alignment horizontal="center" vertical="center"/>
    </xf>
    <xf numFmtId="0" fontId="15" fillId="6" borderId="1" applyAlignment="1" pivotButton="0" quotePrefix="0" xfId="0">
      <alignment vertical="center"/>
    </xf>
    <xf numFmtId="0" fontId="22" fillId="0" borderId="1" applyAlignment="1" pivotButton="0" quotePrefix="0" xfId="0">
      <alignment vertical="center"/>
    </xf>
    <xf numFmtId="0" fontId="2" fillId="0" borderId="1" applyAlignment="1" pivotButton="0" quotePrefix="0" xfId="0">
      <alignment horizontal="center" vertical="center" wrapText="1"/>
    </xf>
    <xf numFmtId="0" fontId="7" fillId="0" borderId="1" applyAlignment="1" pivotButton="0" quotePrefix="0" xfId="0">
      <alignment horizontal="center" vertical="center" wrapText="1"/>
    </xf>
    <xf numFmtId="0" fontId="2" fillId="0" borderId="9" applyAlignment="1" pivotButton="0" quotePrefix="0" xfId="0">
      <alignment horizontal="center" vertical="center" wrapText="1"/>
    </xf>
    <xf numFmtId="0" fontId="2" fillId="0" borderId="8" applyAlignment="1" pivotButton="0" quotePrefix="0" xfId="0">
      <alignment horizontal="center" vertical="center" wrapText="1"/>
    </xf>
    <xf numFmtId="0" fontId="0" fillId="0" borderId="8" applyAlignment="1" pivotButton="0" quotePrefix="0" xfId="0">
      <alignment horizontal="center" vertical="center"/>
    </xf>
    <xf numFmtId="0" fontId="0" fillId="0" borderId="1" applyAlignment="1" pivotButton="0" quotePrefix="0" xfId="0">
      <alignment horizontal="center" vertical="center"/>
    </xf>
    <xf numFmtId="0" fontId="0" fillId="0" borderId="0" applyAlignment="1" pivotButton="0" quotePrefix="0" xfId="0">
      <alignment horizontal="center" vertical="center"/>
    </xf>
    <xf numFmtId="0" fontId="2" fillId="0" borderId="1" applyAlignment="1" pivotButton="0" quotePrefix="0" xfId="0">
      <alignment horizontal="center" vertical="center"/>
    </xf>
    <xf numFmtId="0" fontId="3" fillId="0" borderId="2" applyAlignment="1" pivotButton="0" quotePrefix="0" xfId="0">
      <alignment horizontal="center" vertical="center" wrapText="1"/>
    </xf>
    <xf numFmtId="0" fontId="4" fillId="0" borderId="1" applyAlignment="1" pivotButton="0" quotePrefix="0" xfId="0">
      <alignment horizontal="center" vertical="center"/>
    </xf>
    <xf numFmtId="0" fontId="7" fillId="0" borderId="6" applyAlignment="1" pivotButton="0" quotePrefix="0" xfId="0">
      <alignment horizontal="center" vertical="center"/>
    </xf>
    <xf numFmtId="0" fontId="2" fillId="0" borderId="1" applyAlignment="1" pivotButton="0" quotePrefix="0" xfId="0">
      <alignment horizontal="center" vertical="center" wrapText="1"/>
    </xf>
    <xf numFmtId="0" fontId="2" fillId="0" borderId="6" applyAlignment="1" pivotButton="0" quotePrefix="0" xfId="0">
      <alignment horizontal="center" vertical="center" wrapText="1"/>
    </xf>
    <xf numFmtId="49" fontId="2" fillId="0" borderId="1" applyAlignment="1" pivotButton="0" quotePrefix="0" xfId="0">
      <alignment horizontal="center" vertical="center" wrapText="1"/>
    </xf>
    <xf numFmtId="0" fontId="4" fillId="0" borderId="10" applyAlignment="1" pivotButton="0" quotePrefix="0" xfId="0">
      <alignment horizontal="center" vertical="center"/>
    </xf>
    <xf numFmtId="0" fontId="0" fillId="0" borderId="10" applyAlignment="1" pivotButton="0" quotePrefix="0" xfId="0">
      <alignment horizontal="center" vertical="center"/>
    </xf>
    <xf numFmtId="0" fontId="7" fillId="0" borderId="9" applyAlignment="1" pivotButton="0" quotePrefix="0" xfId="0">
      <alignment horizontal="center" vertical="center"/>
    </xf>
    <xf numFmtId="0" fontId="4" fillId="0" borderId="8" applyAlignment="1" pivotButton="0" quotePrefix="0" xfId="0">
      <alignment horizontal="center" vertical="center"/>
    </xf>
    <xf numFmtId="0" fontId="31" fillId="0" borderId="1" applyAlignment="1" pivotButton="0" quotePrefix="0" xfId="0">
      <alignment horizontal="center" vertical="center"/>
    </xf>
    <xf numFmtId="0" fontId="32" fillId="0" borderId="1" applyAlignment="1" pivotButton="0" quotePrefix="0" xfId="0">
      <alignment horizontal="center" vertical="center" wrapText="1"/>
    </xf>
    <xf numFmtId="0" fontId="33" fillId="0" borderId="6" applyAlignment="1" pivotButton="0" quotePrefix="0" xfId="0">
      <alignment horizontal="center" vertical="center"/>
    </xf>
    <xf numFmtId="0" fontId="34" fillId="0" borderId="1" applyAlignment="1" pivotButton="0" quotePrefix="0" xfId="0">
      <alignment horizontal="center" vertical="center" wrapText="1"/>
    </xf>
    <xf numFmtId="0" fontId="34" fillId="0" borderId="1" applyAlignment="1" pivotButton="0" quotePrefix="0" xfId="0">
      <alignment horizontal="center" vertical="center" wrapText="1"/>
    </xf>
    <xf numFmtId="0" fontId="35" fillId="0" borderId="6" applyAlignment="1" pivotButton="0" quotePrefix="0" xfId="0">
      <alignment horizontal="center" vertical="center" wrapText="1"/>
    </xf>
    <xf numFmtId="49" fontId="35" fillId="0" borderId="1" applyAlignment="1" pivotButton="0" quotePrefix="0" xfId="0">
      <alignment horizontal="center" vertical="center" wrapText="1"/>
    </xf>
    <xf numFmtId="0" fontId="31" fillId="0" borderId="10" applyAlignment="1" pivotButton="0" quotePrefix="0" xfId="0">
      <alignment horizontal="center" vertical="center"/>
    </xf>
    <xf numFmtId="0" fontId="36" fillId="0" borderId="0" applyAlignment="1" pivotButton="0" quotePrefix="0" xfId="0">
      <alignment horizontal="center" vertical="center"/>
    </xf>
    <xf numFmtId="49" fontId="7" fillId="0" borderId="1" applyAlignment="1" pivotButton="0" quotePrefix="0" xfId="0">
      <alignment horizontal="center" vertical="center" wrapText="1"/>
    </xf>
    <xf numFmtId="0" fontId="37" fillId="0" borderId="1" applyAlignment="1" pivotButton="0" quotePrefix="0" xfId="0">
      <alignment horizontal="center" vertical="center" wrapText="1"/>
    </xf>
    <xf numFmtId="0" fontId="5" fillId="0" borderId="1" applyAlignment="1" pivotButton="0" quotePrefix="0" xfId="0">
      <alignment horizontal="center" vertical="center"/>
    </xf>
    <xf numFmtId="0" fontId="2" fillId="0" borderId="6" applyAlignment="1" pivotButton="0" quotePrefix="0" xfId="0">
      <alignment horizontal="center" vertical="center" wrapText="1"/>
    </xf>
    <xf numFmtId="0" fontId="0" fillId="0" borderId="28" applyAlignment="1" pivotButton="0" quotePrefix="0" xfId="0">
      <alignment horizontal="center" vertical="center"/>
    </xf>
    <xf numFmtId="0" fontId="0" fillId="0" borderId="13" applyAlignment="1" pivotButton="0" quotePrefix="0" xfId="0">
      <alignment horizontal="center" vertical="center"/>
    </xf>
    <xf numFmtId="0" fontId="5" fillId="0" borderId="12" applyAlignment="1" pivotButton="0" quotePrefix="0" xfId="0">
      <alignment horizontal="center" vertical="center"/>
    </xf>
    <xf numFmtId="49" fontId="2" fillId="0" borderId="6" applyAlignment="1" pivotButton="0" quotePrefix="0" xfId="0">
      <alignment horizontal="center" vertical="center" wrapText="1"/>
    </xf>
    <xf numFmtId="49" fontId="4" fillId="0" borderId="10" applyAlignment="1" pivotButton="0" quotePrefix="0" xfId="0">
      <alignment horizontal="center" vertical="center"/>
    </xf>
    <xf numFmtId="0" fontId="5" fillId="0" borderId="7" applyAlignment="1" pivotButton="0" quotePrefix="0" xfId="0">
      <alignment horizontal="center" vertical="center"/>
    </xf>
    <xf numFmtId="49" fontId="2" fillId="0" borderId="9" applyAlignment="1" pivotButton="0" quotePrefix="0" xfId="0">
      <alignment horizontal="center" vertical="center" wrapText="1"/>
    </xf>
    <xf numFmtId="49" fontId="4" fillId="0" borderId="8" applyAlignment="1" pivotButton="0" quotePrefix="0" xfId="0">
      <alignment horizontal="center" vertical="center"/>
    </xf>
    <xf numFmtId="0" fontId="7" fillId="0" borderId="1" applyAlignment="1" pivotButton="0" quotePrefix="0" xfId="0">
      <alignment horizontal="center" vertical="center" wrapText="1"/>
    </xf>
    <xf numFmtId="0" fontId="0" fillId="0" borderId="8" applyAlignment="1" pivotButton="0" quotePrefix="0" xfId="0">
      <alignment horizontal="center" vertical="center" wrapText="1"/>
    </xf>
    <xf numFmtId="0" fontId="0" fillId="0" borderId="1" applyAlignment="1" pivotButton="0" quotePrefix="0" xfId="0">
      <alignment horizontal="center" vertical="center" wrapText="1"/>
    </xf>
    <xf numFmtId="0" fontId="0" fillId="2" borderId="8" applyAlignment="1" pivotButton="0" quotePrefix="0" xfId="0">
      <alignment horizontal="center" vertical="center" wrapText="1"/>
    </xf>
    <xf numFmtId="0" fontId="4" fillId="6" borderId="1" applyAlignment="1" pivotButton="0" quotePrefix="0" xfId="0">
      <alignment horizontal="center" vertical="center"/>
    </xf>
    <xf numFmtId="0" fontId="3" fillId="6" borderId="1" applyAlignment="1" pivotButton="0" quotePrefix="0" xfId="0">
      <alignment horizontal="center" vertical="center" wrapText="1"/>
    </xf>
    <xf numFmtId="0" fontId="7" fillId="6" borderId="1" applyAlignment="1" pivotButton="0" quotePrefix="0" xfId="0">
      <alignment horizontal="center" vertical="center" wrapText="1"/>
    </xf>
    <xf numFmtId="0" fontId="14" fillId="6" borderId="15" applyAlignment="1" pivotButton="0" quotePrefix="0" xfId="0">
      <alignment horizontal="center" vertical="center" wrapText="1"/>
    </xf>
    <xf numFmtId="0" fontId="2" fillId="2" borderId="9" applyAlignment="1" pivotButton="0" quotePrefix="0" xfId="0">
      <alignment horizontal="center" vertical="center" wrapText="1"/>
    </xf>
    <xf numFmtId="0" fontId="0" fillId="20" borderId="8" applyAlignment="1" pivotButton="0" quotePrefix="0" xfId="0">
      <alignment horizontal="center" vertical="center" wrapText="1"/>
    </xf>
    <xf numFmtId="0" fontId="0" fillId="20" borderId="1" applyAlignment="1" pivotButton="0" quotePrefix="0" xfId="0">
      <alignment horizontal="center" vertical="center" wrapText="1"/>
    </xf>
    <xf numFmtId="0" fontId="2" fillId="20" borderId="9" applyAlignment="1" pivotButton="0" quotePrefix="0" xfId="0">
      <alignment horizontal="center" vertical="center" wrapText="1"/>
    </xf>
    <xf numFmtId="0" fontId="2" fillId="2" borderId="5" applyAlignment="1" pivotButton="0" quotePrefix="0" xfId="0">
      <alignment horizontal="center" vertical="center" wrapText="1"/>
    </xf>
    <xf numFmtId="0" fontId="2" fillId="6" borderId="1" applyAlignment="1" pivotButton="0" quotePrefix="0" xfId="0">
      <alignment horizontal="center" vertical="center"/>
    </xf>
    <xf numFmtId="0" fontId="2" fillId="6" borderId="1" applyAlignment="1" pivotButton="0" quotePrefix="0" xfId="0">
      <alignment horizontal="center" vertical="center" wrapText="1"/>
    </xf>
    <xf numFmtId="0" fontId="2" fillId="6" borderId="1" applyAlignment="1" pivotButton="0" quotePrefix="0" xfId="0">
      <alignment horizontal="center" vertical="center" wrapText="1"/>
    </xf>
    <xf numFmtId="0" fontId="2" fillId="6" borderId="9" applyAlignment="1" pivotButton="0" quotePrefix="0" xfId="0">
      <alignment horizontal="center" vertical="center" wrapText="1"/>
    </xf>
    <xf numFmtId="0" fontId="4" fillId="6" borderId="8" applyAlignment="1" pivotButton="0" quotePrefix="0" xfId="0">
      <alignment horizontal="center" vertical="center"/>
    </xf>
    <xf numFmtId="0" fontId="0" fillId="6" borderId="8" applyAlignment="1" pivotButton="0" quotePrefix="0" xfId="0">
      <alignment horizontal="center" vertical="center" wrapText="1"/>
    </xf>
    <xf numFmtId="0" fontId="0" fillId="6" borderId="1" applyAlignment="1" pivotButton="0" quotePrefix="0" xfId="0">
      <alignment horizontal="center" vertical="center" wrapText="1"/>
    </xf>
    <xf numFmtId="0" fontId="0" fillId="6" borderId="0" applyAlignment="1" pivotButton="0" quotePrefix="0" xfId="0">
      <alignment horizontal="center" vertical="center"/>
    </xf>
    <xf numFmtId="0" fontId="0" fillId="6" borderId="8" applyAlignment="1" pivotButton="0" quotePrefix="0" xfId="0">
      <alignment horizontal="center" vertical="center"/>
    </xf>
    <xf numFmtId="0" fontId="7" fillId="0" borderId="1" applyAlignment="1" pivotButton="0" quotePrefix="0" xfId="0">
      <alignment horizontal="center" vertical="center"/>
    </xf>
    <xf numFmtId="0" fontId="0" fillId="2" borderId="8" applyAlignment="1" pivotButton="0" quotePrefix="0" xfId="0">
      <alignment horizontal="center" vertical="center"/>
    </xf>
    <xf numFmtId="0" fontId="7" fillId="2" borderId="1" applyAlignment="1" pivotButton="0" quotePrefix="0" xfId="0">
      <alignment horizontal="center" vertical="center"/>
    </xf>
    <xf numFmtId="0" fontId="4" fillId="21" borderId="1" applyAlignment="1" pivotButton="0" quotePrefix="0" xfId="0">
      <alignment horizontal="center" vertical="center"/>
    </xf>
    <xf numFmtId="0" fontId="4" fillId="5" borderId="1" applyAlignment="1" pivotButton="0" quotePrefix="0" xfId="0">
      <alignment horizontal="center" vertical="center"/>
    </xf>
    <xf numFmtId="0" fontId="3" fillId="5" borderId="1" applyAlignment="1" pivotButton="0" quotePrefix="0" xfId="0">
      <alignment horizontal="center" vertical="center" wrapText="1"/>
    </xf>
    <xf numFmtId="0" fontId="7" fillId="5" borderId="1" applyAlignment="1" pivotButton="0" quotePrefix="0" xfId="0">
      <alignment horizontal="center" vertical="center" wrapText="1"/>
    </xf>
    <xf numFmtId="0" fontId="0" fillId="0" borderId="10" applyAlignment="1" pivotButton="0" quotePrefix="0" xfId="0">
      <alignment horizontal="center" vertical="center" wrapText="1"/>
    </xf>
    <xf numFmtId="0" fontId="2" fillId="20" borderId="6" applyAlignment="1" pivotButton="0" quotePrefix="0" xfId="0">
      <alignment horizontal="center" vertical="center" wrapText="1"/>
    </xf>
    <xf numFmtId="0" fontId="0" fillId="20" borderId="10" applyAlignment="1" pivotButton="0" quotePrefix="0" xfId="0">
      <alignment horizontal="center" vertical="center" wrapText="1"/>
    </xf>
    <xf numFmtId="0" fontId="3" fillId="0" borderId="1" applyAlignment="1" pivotButton="0" quotePrefix="0" xfId="0">
      <alignment horizontal="center" vertical="center" wrapText="1"/>
    </xf>
    <xf numFmtId="0" fontId="38" fillId="0" borderId="1" applyAlignment="1" pivotButton="0" quotePrefix="0" xfId="0">
      <alignment horizontal="center" vertical="center" wrapText="1"/>
    </xf>
    <xf numFmtId="0" fontId="39" fillId="0" borderId="1" applyAlignment="1" pivotButton="0" quotePrefix="0" xfId="0">
      <alignment horizontal="center" vertical="center" wrapText="1"/>
    </xf>
    <xf numFmtId="0" fontId="15" fillId="0" borderId="10" applyAlignment="1" pivotButton="0" quotePrefix="0" xfId="0">
      <alignment horizontal="center" vertical="center"/>
    </xf>
    <xf numFmtId="0" fontId="15" fillId="2" borderId="10" applyAlignment="1" pivotButton="0" quotePrefix="0" xfId="0">
      <alignment horizontal="center" vertical="center" wrapText="1"/>
    </xf>
    <xf numFmtId="0" fontId="15" fillId="2" borderId="1" applyAlignment="1" pivotButton="0" quotePrefix="0" xfId="0">
      <alignment horizontal="center" vertical="center" wrapText="1"/>
    </xf>
    <xf numFmtId="0" fontId="2" fillId="5" borderId="1" applyAlignment="1" pivotButton="0" quotePrefix="0" xfId="0">
      <alignment horizontal="center" vertical="center"/>
    </xf>
    <xf numFmtId="0" fontId="38" fillId="5" borderId="1" applyAlignment="1" pivotButton="0" quotePrefix="0" xfId="0">
      <alignment horizontal="center" vertical="center" wrapText="1"/>
    </xf>
    <xf numFmtId="0" fontId="2" fillId="5" borderId="1" applyAlignment="1" pivotButton="0" quotePrefix="0" xfId="0">
      <alignment horizontal="center" vertical="center" wrapText="1"/>
    </xf>
    <xf numFmtId="0" fontId="2" fillId="5" borderId="1" applyAlignment="1" pivotButton="0" quotePrefix="0" xfId="0">
      <alignment horizontal="center" vertical="center" wrapText="1"/>
    </xf>
    <xf numFmtId="0" fontId="2" fillId="5" borderId="6" applyAlignment="1" pivotButton="0" quotePrefix="0" xfId="0">
      <alignment horizontal="center" vertical="center" wrapText="1"/>
    </xf>
    <xf numFmtId="0" fontId="4" fillId="5" borderId="10" applyAlignment="1" pivotButton="0" quotePrefix="0" xfId="0">
      <alignment horizontal="center" vertical="center"/>
    </xf>
    <xf numFmtId="0" fontId="15" fillId="5" borderId="10" applyAlignment="1" pivotButton="0" quotePrefix="0" xfId="0">
      <alignment horizontal="center" vertical="center"/>
    </xf>
    <xf numFmtId="0" fontId="15" fillId="5" borderId="10" applyAlignment="1" pivotButton="0" quotePrefix="0" xfId="0">
      <alignment horizontal="center" vertical="center" wrapText="1"/>
    </xf>
    <xf numFmtId="0" fontId="15" fillId="5" borderId="1" applyAlignment="1" pivotButton="0" quotePrefix="0" xfId="0">
      <alignment horizontal="center" vertical="center" wrapText="1"/>
    </xf>
    <xf numFmtId="0" fontId="0" fillId="5" borderId="0" applyAlignment="1" pivotButton="0" quotePrefix="0" xfId="0">
      <alignment horizontal="center" vertical="center"/>
    </xf>
    <xf numFmtId="0" fontId="0" fillId="2" borderId="10" applyAlignment="1" pivotButton="0" quotePrefix="0" xfId="0">
      <alignment horizontal="center" vertical="center" wrapText="1"/>
    </xf>
    <xf numFmtId="0" fontId="0" fillId="2" borderId="1" applyAlignment="1" pivotButton="0" quotePrefix="0" xfId="0">
      <alignment horizontal="center" vertical="center" wrapText="1"/>
    </xf>
    <xf numFmtId="0" fontId="4" fillId="2" borderId="8" applyAlignment="1" pivotButton="0" quotePrefix="0" xfId="0">
      <alignment horizontal="center" vertical="center"/>
    </xf>
    <xf numFmtId="0" fontId="0" fillId="4" borderId="8" applyAlignment="1" pivotButton="0" quotePrefix="0" xfId="0">
      <alignment horizontal="center" vertical="center"/>
    </xf>
    <xf numFmtId="0" fontId="13" fillId="2" borderId="8" applyAlignment="1" pivotButton="0" quotePrefix="0" xfId="0">
      <alignment horizontal="center" vertical="center"/>
    </xf>
    <xf numFmtId="0" fontId="13" fillId="0" borderId="0" applyAlignment="1" pivotButton="0" quotePrefix="0" xfId="0">
      <alignment horizontal="center" vertical="center"/>
    </xf>
    <xf numFmtId="0" fontId="40" fillId="0" borderId="1" applyAlignment="1" pivotButton="0" quotePrefix="0" xfId="0">
      <alignment horizontal="center" vertical="center"/>
    </xf>
    <xf numFmtId="0" fontId="14" fillId="0" borderId="19" applyAlignment="1" pivotButton="0" quotePrefix="0" xfId="0">
      <alignment horizontal="center" vertical="center" wrapText="1"/>
    </xf>
    <xf numFmtId="0" fontId="0" fillId="2" borderId="29" applyAlignment="1" pivotButton="0" quotePrefix="0" xfId="0">
      <alignment horizontal="center" vertical="center"/>
    </xf>
    <xf numFmtId="0" fontId="0" fillId="2" borderId="19" applyAlignment="1" pivotButton="0" quotePrefix="0" xfId="0">
      <alignment horizontal="center" vertical="center"/>
    </xf>
    <xf numFmtId="0" fontId="5" fillId="0" borderId="13" applyAlignment="1" pivotButton="0" quotePrefix="0" xfId="0">
      <alignment horizontal="center" vertical="center"/>
    </xf>
    <xf numFmtId="0" fontId="22" fillId="2" borderId="8" applyAlignment="1" pivotButton="0" quotePrefix="0" xfId="0">
      <alignment horizontal="center" vertical="center"/>
    </xf>
    <xf numFmtId="0" fontId="14" fillId="6" borderId="15" applyAlignment="1" pivotButton="0" quotePrefix="0" xfId="0">
      <alignment horizontal="center" vertical="center"/>
    </xf>
    <xf numFmtId="0" fontId="41" fillId="0" borderId="1" applyAlignment="1" pivotButton="0" quotePrefix="0" xfId="0">
      <alignment horizontal="center" vertical="center"/>
    </xf>
    <xf numFmtId="0" fontId="22" fillId="4" borderId="8" applyAlignment="1" pivotButton="0" quotePrefix="0" xfId="0">
      <alignment horizontal="center" vertical="center" wrapText="1"/>
    </xf>
    <xf numFmtId="0" fontId="42" fillId="2" borderId="8" applyAlignment="1" pivotButton="0" quotePrefix="0" xfId="0">
      <alignment horizontal="center" vertical="center" wrapText="1"/>
    </xf>
    <xf numFmtId="0" fontId="13" fillId="2" borderId="8" applyAlignment="1" pivotButton="0" quotePrefix="0" xfId="0">
      <alignment horizontal="center" vertical="center" wrapText="1"/>
    </xf>
    <xf numFmtId="0" fontId="13" fillId="0" borderId="1" applyAlignment="1" pivotButton="0" quotePrefix="0" xfId="0">
      <alignment horizontal="center" vertical="center" wrapText="1"/>
    </xf>
    <xf numFmtId="0" fontId="22" fillId="2" borderId="8" applyAlignment="1" pivotButton="0" quotePrefix="0" xfId="0">
      <alignment horizontal="center" vertical="center" wrapText="1"/>
    </xf>
    <xf numFmtId="0" fontId="5" fillId="0" borderId="4" applyAlignment="1" pivotButton="0" quotePrefix="0" xfId="0">
      <alignment horizontal="center" vertical="center"/>
    </xf>
    <xf numFmtId="0" fontId="22" fillId="2" borderId="10" applyAlignment="1" pivotButton="0" quotePrefix="0" xfId="0">
      <alignment horizontal="center" vertical="center" wrapText="1"/>
    </xf>
    <xf numFmtId="0" fontId="43" fillId="0" borderId="1" applyAlignment="1" pivotButton="0" quotePrefix="0" xfId="0">
      <alignment horizontal="center" vertical="center"/>
    </xf>
    <xf numFmtId="0" fontId="44" fillId="0" borderId="1" applyAlignment="1" pivotButton="0" quotePrefix="0" xfId="0">
      <alignment horizontal="center" vertical="center" wrapText="1"/>
    </xf>
    <xf numFmtId="0" fontId="45" fillId="0" borderId="1" applyAlignment="1" pivotButton="0" quotePrefix="0" xfId="0">
      <alignment horizontal="center" vertical="center"/>
    </xf>
    <xf numFmtId="0" fontId="43" fillId="0" borderId="1" applyAlignment="1" pivotButton="0" quotePrefix="0" xfId="0">
      <alignment horizontal="center" vertical="center" wrapText="1"/>
    </xf>
    <xf numFmtId="0" fontId="46" fillId="0" borderId="1" applyAlignment="1" pivotButton="0" quotePrefix="0" xfId="0">
      <alignment horizontal="center" vertical="center"/>
    </xf>
    <xf numFmtId="0" fontId="43" fillId="2" borderId="5" applyAlignment="1" pivotButton="0" quotePrefix="0" xfId="0">
      <alignment horizontal="center" vertical="center" wrapText="1"/>
    </xf>
    <xf numFmtId="0" fontId="46" fillId="0" borderId="10" applyAlignment="1" pivotButton="0" quotePrefix="0" xfId="0">
      <alignment horizontal="center" vertical="center"/>
    </xf>
    <xf numFmtId="0" fontId="47" fillId="2" borderId="10" applyAlignment="1" pivotButton="0" quotePrefix="0" xfId="0">
      <alignment horizontal="center" vertical="center" wrapText="1"/>
    </xf>
    <xf numFmtId="0" fontId="48" fillId="2" borderId="10" applyAlignment="1" pivotButton="0" quotePrefix="0" xfId="0">
      <alignment horizontal="center" vertical="center" wrapText="1"/>
    </xf>
    <xf numFmtId="0" fontId="48" fillId="0" borderId="1" applyAlignment="1" pivotButton="0" quotePrefix="0" xfId="0">
      <alignment horizontal="center" vertical="center" wrapText="1"/>
    </xf>
    <xf numFmtId="0" fontId="48" fillId="0" borderId="0" applyAlignment="1" pivotButton="0" quotePrefix="0" xfId="0">
      <alignment horizontal="center" vertical="center"/>
    </xf>
    <xf numFmtId="0" fontId="48" fillId="0" borderId="0" applyAlignment="1" pivotButton="0" quotePrefix="0" xfId="0">
      <alignment vertical="center"/>
    </xf>
    <xf numFmtId="0" fontId="0" fillId="0" borderId="30" applyAlignment="1" pivotButton="0" quotePrefix="0" xfId="0">
      <alignment vertical="center"/>
    </xf>
    <xf numFmtId="0" fontId="0" fillId="0" borderId="31" applyAlignment="1" pivotButton="0" quotePrefix="0" xfId="0">
      <alignment vertical="center"/>
    </xf>
    <xf numFmtId="0" fontId="0" fillId="0" borderId="32" applyAlignment="1" pivotButton="0" quotePrefix="0" xfId="0">
      <alignment vertical="center"/>
    </xf>
    <xf numFmtId="0" fontId="3" fillId="0" borderId="13" applyAlignment="1" pivotButton="0" quotePrefix="0" xfId="0">
      <alignment horizontal="center" vertical="center" wrapText="1"/>
    </xf>
    <xf numFmtId="0" fontId="7" fillId="0" borderId="13" applyAlignment="1" pivotButton="0" quotePrefix="0" xfId="0">
      <alignment horizontal="center" vertical="center"/>
    </xf>
    <xf numFmtId="0" fontId="13" fillId="0" borderId="2" applyAlignment="1" pivotButton="0" quotePrefix="0" xfId="0">
      <alignment horizontal="center" vertical="center"/>
    </xf>
    <xf numFmtId="0" fontId="2" fillId="0" borderId="2" applyAlignment="1" pivotButton="0" quotePrefix="0" xfId="0">
      <alignment horizontal="center" vertical="center" wrapText="1"/>
    </xf>
    <xf numFmtId="0" fontId="4" fillId="0" borderId="2" applyAlignment="1" pivotButton="0" quotePrefix="0" xfId="0">
      <alignment horizontal="center" vertical="center"/>
    </xf>
    <xf numFmtId="0" fontId="49" fillId="0" borderId="2" applyAlignment="1" pivotButton="0" quotePrefix="0" xfId="0">
      <alignment horizontal="center" vertical="center" wrapText="1"/>
    </xf>
    <xf numFmtId="0" fontId="40" fillId="0" borderId="1" applyAlignment="1" pivotButton="0" quotePrefix="0" xfId="0">
      <alignment horizontal="center" vertical="center" wrapText="1"/>
    </xf>
    <xf numFmtId="0" fontId="41" fillId="0" borderId="1" applyAlignment="1" pivotButton="0" quotePrefix="0" xfId="0">
      <alignment horizontal="center" vertical="center" wrapText="1"/>
    </xf>
    <xf numFmtId="0" fontId="40" fillId="0" borderId="1" applyAlignment="1" pivotButton="0" quotePrefix="0" xfId="0">
      <alignment horizontal="center" vertical="center" wrapText="1"/>
    </xf>
    <xf numFmtId="0" fontId="40" fillId="5" borderId="1" applyAlignment="1" pivotButton="0" quotePrefix="0" xfId="0">
      <alignment horizontal="center" vertical="center" wrapText="1"/>
    </xf>
    <xf numFmtId="0" fontId="5" fillId="5" borderId="1" applyAlignment="1" pivotButton="0" quotePrefix="0" xfId="0">
      <alignment horizontal="center" vertical="center"/>
    </xf>
    <xf numFmtId="0" fontId="0" fillId="5" borderId="10" applyAlignment="1" pivotButton="0" quotePrefix="0" xfId="0">
      <alignment horizontal="center" vertical="center"/>
    </xf>
    <xf numFmtId="0" fontId="0" fillId="5" borderId="10" applyAlignment="1" pivotButton="0" quotePrefix="0" xfId="0">
      <alignment horizontal="center" vertical="center" wrapText="1"/>
    </xf>
    <xf numFmtId="0" fontId="0" fillId="5" borderId="1" applyAlignment="1" pivotButton="0" quotePrefix="0" xfId="0">
      <alignment horizontal="center" vertical="center" wrapText="1"/>
    </xf>
    <xf numFmtId="0" fontId="49" fillId="0" borderId="4" applyAlignment="1" pivotButton="0" quotePrefix="0" xfId="0">
      <alignment horizontal="center" vertical="center" wrapText="1"/>
    </xf>
    <xf numFmtId="0" fontId="5" fillId="0" borderId="1" applyAlignment="1" pivotButton="0" quotePrefix="0" xfId="0">
      <alignment horizontal="center" vertical="center"/>
    </xf>
    <xf numFmtId="0" fontId="5" fillId="0" borderId="6" applyAlignment="1" pivotButton="0" quotePrefix="0" xfId="0">
      <alignment horizontal="center" vertical="center"/>
    </xf>
    <xf numFmtId="0" fontId="4" fillId="6" borderId="15" applyAlignment="1" pivotButton="0" quotePrefix="0" xfId="0">
      <alignment horizontal="center" vertical="center"/>
    </xf>
    <xf numFmtId="0" fontId="3" fillId="6" borderId="33" applyAlignment="1" pivotButton="0" quotePrefix="0" xfId="0">
      <alignment horizontal="center" vertical="center" wrapText="1"/>
    </xf>
    <xf numFmtId="0" fontId="40" fillId="6" borderId="1" applyAlignment="1" pivotButton="0" quotePrefix="0" xfId="0">
      <alignment horizontal="center" vertical="center" wrapText="1"/>
    </xf>
    <xf numFmtId="0" fontId="7" fillId="6" borderId="1" applyAlignment="1" pivotButton="0" quotePrefix="0" xfId="0">
      <alignment horizontal="center" vertical="center"/>
    </xf>
    <xf numFmtId="0" fontId="4" fillId="6" borderId="34" applyAlignment="1" pivotButton="0" quotePrefix="0" xfId="0">
      <alignment horizontal="center" vertical="center"/>
    </xf>
    <xf numFmtId="0" fontId="7" fillId="2" borderId="1" applyAlignment="1" pivotButton="0" quotePrefix="0" xfId="0">
      <alignment horizontal="center" vertical="center"/>
    </xf>
    <xf numFmtId="0" fontId="4" fillId="0" borderId="7" applyAlignment="1" pivotButton="0" quotePrefix="0" xfId="0">
      <alignment horizontal="center" vertical="center"/>
    </xf>
    <xf numFmtId="0" fontId="3" fillId="2" borderId="35" applyAlignment="1" pivotButton="0" quotePrefix="0" xfId="0">
      <alignment horizontal="center" vertical="center" wrapText="1"/>
    </xf>
    <xf numFmtId="0" fontId="3" fillId="2" borderId="36" applyAlignment="1" pivotButton="0" quotePrefix="0" xfId="0">
      <alignment horizontal="center" vertical="center" wrapText="1"/>
    </xf>
    <xf numFmtId="0" fontId="3" fillId="0" borderId="33" applyAlignment="1" pivotButton="0" quotePrefix="0" xfId="0">
      <alignment horizontal="center" vertical="center" wrapText="1"/>
    </xf>
    <xf numFmtId="0" fontId="2" fillId="0" borderId="37" applyAlignment="1" pivotButton="0" quotePrefix="0" xfId="0">
      <alignment horizontal="center" vertical="center" wrapText="1"/>
    </xf>
    <xf numFmtId="0" fontId="2" fillId="0" borderId="5" applyAlignment="1" pivotButton="0" quotePrefix="0" xfId="0">
      <alignment horizontal="center" vertical="center" wrapText="1"/>
    </xf>
    <xf numFmtId="0" fontId="3" fillId="0" borderId="38" applyAlignment="1" pivotButton="0" quotePrefix="0" xfId="0">
      <alignment horizontal="center" vertical="center" wrapText="1"/>
    </xf>
    <xf numFmtId="0" fontId="7" fillId="0" borderId="6" applyAlignment="1" pivotButton="0" quotePrefix="0" xfId="0">
      <alignment horizontal="center" vertical="center" wrapText="1"/>
    </xf>
    <xf numFmtId="0" fontId="4" fillId="0" borderId="6" applyAlignment="1" pivotButton="0" quotePrefix="0" xfId="0">
      <alignment horizontal="center" vertical="center"/>
    </xf>
    <xf numFmtId="0" fontId="50" fillId="0" borderId="1" applyAlignment="1" pivotButton="0" quotePrefix="0" xfId="0">
      <alignment horizontal="center" vertical="center" wrapText="1"/>
    </xf>
    <xf numFmtId="0" fontId="50" fillId="0" borderId="1" applyAlignment="1" pivotButton="0" quotePrefix="0" xfId="0">
      <alignment horizontal="center" vertical="center" wrapText="1"/>
    </xf>
    <xf numFmtId="0" fontId="0" fillId="0" borderId="39" applyAlignment="1" pivotButton="0" quotePrefix="0" xfId="0">
      <alignment horizontal="center" vertical="center" wrapText="1"/>
    </xf>
    <xf numFmtId="0" fontId="0" fillId="0" borderId="2" applyAlignment="1" pivotButton="0" quotePrefix="0" xfId="0">
      <alignment horizontal="center" vertical="center" wrapText="1"/>
    </xf>
    <xf numFmtId="0" fontId="7" fillId="0" borderId="2" applyAlignment="1" pivotButton="0" quotePrefix="0" xfId="0">
      <alignment horizontal="center" vertical="center" wrapText="1"/>
    </xf>
    <xf numFmtId="0" fontId="0" fillId="0" borderId="1" applyAlignment="1" pivotButton="0" quotePrefix="0" xfId="0">
      <alignment vertical="center"/>
    </xf>
    <xf numFmtId="0" fontId="0" fillId="0" borderId="33" applyAlignment="1" pivotButton="0" quotePrefix="0" xfId="0">
      <alignment horizontal="center" vertical="center" wrapText="1"/>
    </xf>
    <xf numFmtId="0" fontId="0" fillId="0" borderId="33" applyAlignment="1" pivotButton="0" quotePrefix="0" xfId="0">
      <alignment vertical="center"/>
    </xf>
    <xf numFmtId="0" fontId="0" fillId="0" borderId="12" applyAlignment="1" pivotButton="0" quotePrefix="0" xfId="0">
      <alignment vertical="center"/>
    </xf>
    <xf numFmtId="0" fontId="7" fillId="2" borderId="12" applyAlignment="1" pivotButton="0" quotePrefix="0" xfId="0">
      <alignment horizontal="center" vertical="center"/>
    </xf>
    <xf numFmtId="0" fontId="0" fillId="0" borderId="33" applyAlignment="1" pivotButton="0" quotePrefix="0" xfId="0">
      <alignment horizontal="center" vertical="center"/>
    </xf>
    <xf numFmtId="0" fontId="0" fillId="0" borderId="12" applyAlignment="1" pivotButton="0" quotePrefix="0" xfId="0">
      <alignment horizontal="center" vertical="center"/>
    </xf>
    <xf numFmtId="0" fontId="3" fillId="2" borderId="12" applyAlignment="1" pivotButton="0" quotePrefix="0" xfId="0">
      <alignment horizontal="center" vertical="center" wrapText="1"/>
    </xf>
    <xf numFmtId="0" fontId="7" fillId="0" borderId="12" applyAlignment="1" pivotButton="0" quotePrefix="0" xfId="0">
      <alignment horizontal="center" vertical="center"/>
    </xf>
    <xf numFmtId="0" fontId="0" fillId="0" borderId="7" applyAlignment="1" pivotButton="0" quotePrefix="0" xfId="0">
      <alignment vertical="center"/>
    </xf>
    <xf numFmtId="0" fontId="7" fillId="0" borderId="7" applyAlignment="1" pivotButton="0" quotePrefix="0" xfId="0">
      <alignment horizontal="center" vertical="center"/>
    </xf>
    <xf numFmtId="0" fontId="5" fillId="0" borderId="9" applyAlignment="1" pivotButton="0" quotePrefix="0" xfId="0">
      <alignment horizontal="center" vertical="center"/>
    </xf>
    <xf numFmtId="0" fontId="0" fillId="0" borderId="35" applyAlignment="1" pivotButton="0" quotePrefix="0" xfId="0">
      <alignment horizontal="center" vertical="center" wrapText="1"/>
    </xf>
    <xf numFmtId="0" fontId="0" fillId="0" borderId="35" applyAlignment="1" pivotButton="0" quotePrefix="0" xfId="0">
      <alignment horizontal="center" vertical="center"/>
    </xf>
    <xf numFmtId="0" fontId="0" fillId="0" borderId="7" applyAlignment="1" pivotButton="0" quotePrefix="0" xfId="0">
      <alignment horizontal="center" vertical="center"/>
    </xf>
    <xf numFmtId="0" fontId="2" fillId="0" borderId="8" applyAlignment="1" pivotButton="0" quotePrefix="0" xfId="0">
      <alignment horizontal="center" vertical="center"/>
    </xf>
    <xf numFmtId="0" fontId="4" fillId="0" borderId="9" applyAlignment="1" pivotButton="0" quotePrefix="0" xfId="0">
      <alignment horizontal="center" vertical="center"/>
    </xf>
    <xf numFmtId="0" fontId="3" fillId="0" borderId="12" applyAlignment="1" pivotButton="0" quotePrefix="0" xfId="0">
      <alignment horizontal="center" vertical="center"/>
    </xf>
    <xf numFmtId="0" fontId="5" fillId="0" borderId="1" applyAlignment="1" pivotButton="0" quotePrefix="0" xfId="0">
      <alignment horizontal="center" vertical="center" wrapText="1"/>
    </xf>
    <xf numFmtId="0" fontId="3" fillId="0" borderId="40" applyAlignment="1" pivotButton="0" quotePrefix="0" xfId="0">
      <alignment horizontal="center" vertical="center" wrapText="1"/>
    </xf>
    <xf numFmtId="0" fontId="3" fillId="0" borderId="1" applyAlignment="1" pivotButton="0" quotePrefix="0" xfId="0">
      <alignment horizontal="center" vertical="center"/>
    </xf>
    <xf numFmtId="0" fontId="2" fillId="0" borderId="2" applyAlignment="1" pivotButton="0" quotePrefix="0" xfId="0">
      <alignment horizontal="center" vertical="center" wrapText="1"/>
    </xf>
    <xf numFmtId="49" fontId="2" fillId="0" borderId="27" applyAlignment="1" pivotButton="0" quotePrefix="0" xfId="0">
      <alignment horizontal="center" vertical="center" wrapText="1"/>
    </xf>
    <xf numFmtId="0" fontId="4" fillId="0" borderId="39" applyAlignment="1" pivotButton="0" quotePrefix="0" xfId="0">
      <alignment horizontal="center" vertical="center"/>
    </xf>
    <xf numFmtId="0" fontId="0" fillId="0" borderId="39" applyAlignment="1" pivotButton="0" quotePrefix="0" xfId="0">
      <alignment horizontal="center" vertical="center"/>
    </xf>
    <xf numFmtId="0" fontId="0" fillId="0" borderId="2" applyAlignment="1" pivotButton="0" quotePrefix="0" xfId="0">
      <alignment horizontal="center" vertical="center"/>
    </xf>
    <xf numFmtId="0" fontId="2" fillId="0" borderId="0" applyAlignment="1" pivotButton="0" quotePrefix="0" xfId="0">
      <alignment horizontal="center" vertical="center"/>
    </xf>
    <xf numFmtId="0" fontId="3" fillId="0" borderId="0" applyAlignment="1" pivotButton="0" quotePrefix="0" xfId="0">
      <alignment horizontal="center" vertical="center" wrapText="1"/>
    </xf>
    <xf numFmtId="0" fontId="4" fillId="0" borderId="0" applyAlignment="1" pivotButton="0" quotePrefix="0" xfId="0">
      <alignment horizontal="center" vertical="center"/>
    </xf>
    <xf numFmtId="0" fontId="3" fillId="0" borderId="0" applyAlignment="1" pivotButton="0" quotePrefix="0" xfId="0">
      <alignment horizontal="center" vertical="center"/>
    </xf>
    <xf numFmtId="0" fontId="7" fillId="0" borderId="0" applyAlignment="1" pivotButton="0" quotePrefix="0" xfId="0">
      <alignment horizontal="center" vertical="center" wrapText="1"/>
    </xf>
    <xf numFmtId="0" fontId="2" fillId="0" borderId="0" applyAlignment="1" pivotButton="0" quotePrefix="0" xfId="0">
      <alignment horizontal="center" vertical="center" wrapText="1"/>
    </xf>
    <xf numFmtId="49" fontId="2" fillId="0" borderId="0" applyAlignment="1" pivotButton="0" quotePrefix="0" xfId="0">
      <alignment horizontal="center" vertical="center" wrapText="1"/>
    </xf>
    <xf numFmtId="0" fontId="0" fillId="22" borderId="0" applyAlignment="1" pivotButton="0" quotePrefix="0" xfId="0">
      <alignment vertical="center"/>
    </xf>
    <xf numFmtId="165" fontId="0" fillId="22" borderId="0" applyAlignment="1" pivotButton="0" quotePrefix="0" xfId="0">
      <alignment horizontal="left" vertical="center"/>
    </xf>
    <xf numFmtId="0" fontId="0" fillId="22" borderId="20" applyAlignment="1" pivotButton="0" quotePrefix="0" xfId="0">
      <alignment vertical="center"/>
    </xf>
    <xf numFmtId="0" fontId="15" fillId="0" borderId="1" applyAlignment="1" pivotButton="0" quotePrefix="0" xfId="0">
      <alignment horizontal="center" vertical="center"/>
    </xf>
    <xf numFmtId="0" fontId="15" fillId="0" borderId="2" applyAlignment="1" pivotButton="0" quotePrefix="0" xfId="0">
      <alignment horizontal="center" vertical="center"/>
    </xf>
    <xf numFmtId="0" fontId="18" fillId="0" borderId="1" applyAlignment="1" pivotButton="0" quotePrefix="0" xfId="0">
      <alignment vertical="center"/>
    </xf>
    <xf numFmtId="0" fontId="18" fillId="0" borderId="1" applyAlignment="1" pivotButton="0" quotePrefix="0" xfId="0">
      <alignment vertical="center" wrapText="1"/>
    </xf>
    <xf numFmtId="0" fontId="21" fillId="0" borderId="1" applyAlignment="1" pivotButton="0" quotePrefix="0" xfId="0">
      <alignment vertical="center" wrapText="1"/>
    </xf>
    <xf numFmtId="0" fontId="20" fillId="0" borderId="1" applyAlignment="1" pivotButton="0" quotePrefix="0" xfId="0">
      <alignment vertical="center" wrapText="1"/>
    </xf>
    <xf numFmtId="0" fontId="15" fillId="3" borderId="1" applyAlignment="1" pivotButton="0" quotePrefix="0" xfId="0">
      <alignment horizontal="center" vertical="center"/>
    </xf>
    <xf numFmtId="0" fontId="15" fillId="16" borderId="19" applyAlignment="1" pivotButton="0" quotePrefix="0" xfId="0">
      <alignment vertical="center"/>
    </xf>
    <xf numFmtId="0" fontId="0" fillId="23" borderId="0" applyAlignment="1" pivotButton="0" quotePrefix="0" xfId="0">
      <alignment vertical="center" wrapText="1"/>
    </xf>
    <xf numFmtId="0" fontId="0" fillId="23" borderId="0" applyAlignment="1" pivotButton="0" quotePrefix="0" xfId="0">
      <alignment vertical="center"/>
    </xf>
    <xf numFmtId="0" fontId="4" fillId="0" borderId="0" applyAlignment="1" pivotButton="0" quotePrefix="0" xfId="0">
      <alignment vertical="center"/>
    </xf>
    <xf numFmtId="0" fontId="0" fillId="23" borderId="0" applyAlignment="1" pivotButton="0" quotePrefix="0" xfId="0">
      <alignment vertical="center"/>
    </xf>
    <xf numFmtId="0" fontId="13" fillId="0" borderId="0" applyAlignment="1" pivotButton="0" quotePrefix="0" xfId="0">
      <alignment vertical="center"/>
    </xf>
    <xf numFmtId="0" fontId="14" fillId="0" borderId="0" applyAlignment="1" pivotButton="0" quotePrefix="0" xfId="0">
      <alignment vertical="center" wrapText="1"/>
    </xf>
    <xf numFmtId="0" fontId="13" fillId="0" borderId="0" applyAlignment="1" pivotButton="0" quotePrefix="0" xfId="0">
      <alignment vertical="center" wrapText="1"/>
    </xf>
    <xf numFmtId="0" fontId="0" fillId="18" borderId="0" applyAlignment="1" pivotButton="0" quotePrefix="0" xfId="0">
      <alignment vertical="center"/>
    </xf>
    <xf numFmtId="0" fontId="13" fillId="18" borderId="0" applyAlignment="1" pivotButton="0" quotePrefix="0" xfId="0">
      <alignment vertical="center"/>
    </xf>
    <xf numFmtId="0" fontId="4" fillId="18" borderId="0" applyAlignment="1" pivotButton="0" quotePrefix="0" xfId="0">
      <alignment vertical="center"/>
    </xf>
    <xf numFmtId="0" fontId="0" fillId="0" borderId="0" applyAlignment="1" pivotButton="0" quotePrefix="0" xfId="0">
      <alignment vertical="center"/>
    </xf>
    <xf numFmtId="0" fontId="0" fillId="23" borderId="0" pivotButton="0" quotePrefix="0" xfId="0"/>
    <xf numFmtId="0" fontId="4" fillId="2" borderId="0" applyAlignment="1" pivotButton="0" quotePrefix="0" xfId="0">
      <alignment vertical="center"/>
    </xf>
    <xf numFmtId="0" fontId="13" fillId="2" borderId="19" applyAlignment="1" pivotButton="0" quotePrefix="0" xfId="0">
      <alignment vertical="center"/>
    </xf>
    <xf numFmtId="0" fontId="14" fillId="4" borderId="0" applyAlignment="1" pivotButton="0" quotePrefix="0" xfId="0">
      <alignment vertical="center" wrapText="1"/>
    </xf>
    <xf numFmtId="0" fontId="0" fillId="2" borderId="0" applyAlignment="1" pivotButton="0" quotePrefix="0" xfId="0">
      <alignment vertical="center"/>
    </xf>
    <xf numFmtId="0" fontId="0" fillId="23" borderId="0" applyAlignment="1" pivotButton="0" quotePrefix="0" xfId="0">
      <alignment horizontal="left" vertical="center"/>
    </xf>
    <xf numFmtId="0" fontId="14" fillId="0" borderId="19" applyAlignment="1" pivotButton="0" quotePrefix="0" xfId="0">
      <alignment vertical="center" wrapText="1"/>
    </xf>
    <xf numFmtId="0" fontId="14" fillId="6" borderId="19" applyAlignment="1" pivotButton="0" quotePrefix="0" xfId="0">
      <alignment horizontal="center" vertical="center" wrapText="1"/>
    </xf>
    <xf numFmtId="0" fontId="14" fillId="0" borderId="0" applyAlignment="1" pivotButton="0" quotePrefix="0" xfId="0">
      <alignment vertical="center"/>
    </xf>
    <xf numFmtId="0" fontId="13" fillId="0" borderId="19" applyAlignment="1" pivotButton="0" quotePrefix="0" xfId="0">
      <alignment vertical="center"/>
    </xf>
    <xf numFmtId="0" fontId="13" fillId="0" borderId="0" applyAlignment="1" pivotButton="0" quotePrefix="0" xfId="0">
      <alignment vertical="center"/>
    </xf>
    <xf numFmtId="0" fontId="4" fillId="4" borderId="0" applyAlignment="1" pivotButton="0" quotePrefix="0" xfId="0">
      <alignment vertical="center"/>
    </xf>
    <xf numFmtId="0" fontId="4" fillId="4" borderId="0" applyAlignment="1" pivotButton="0" quotePrefix="0" xfId="0">
      <alignment vertical="center"/>
    </xf>
    <xf numFmtId="0" fontId="0" fillId="4" borderId="0" applyAlignment="1" pivotButton="0" quotePrefix="0" xfId="0">
      <alignment vertical="center"/>
    </xf>
    <xf numFmtId="0" fontId="13" fillId="23" borderId="0" applyAlignment="1" pivotButton="0" quotePrefix="0" xfId="0">
      <alignment vertical="center"/>
    </xf>
    <xf numFmtId="0" fontId="22" fillId="24" borderId="1" applyAlignment="1" pivotButton="0" quotePrefix="0" xfId="0">
      <alignment horizontal="center" vertical="center"/>
    </xf>
    <xf numFmtId="0" fontId="0" fillId="24" borderId="7" applyAlignment="1" pivotButton="0" quotePrefix="0" xfId="0">
      <alignment vertical="center"/>
    </xf>
    <xf numFmtId="0" fontId="0" fillId="24" borderId="35" applyAlignment="1" pivotButton="0" quotePrefix="0" xfId="0">
      <alignment vertical="center"/>
    </xf>
    <xf numFmtId="0" fontId="0" fillId="24" borderId="1" applyAlignment="1" pivotButton="0" quotePrefix="0" xfId="0">
      <alignment vertical="center"/>
    </xf>
    <xf numFmtId="0" fontId="0" fillId="24" borderId="9" applyAlignment="1" pivotButton="0" quotePrefix="0" xfId="0">
      <alignment vertical="center"/>
    </xf>
    <xf numFmtId="0" fontId="4" fillId="24" borderId="1" applyAlignment="1" pivotButton="0" quotePrefix="0" xfId="0">
      <alignment vertical="center"/>
    </xf>
    <xf numFmtId="0" fontId="0" fillId="24" borderId="8" applyAlignment="1" pivotButton="0" quotePrefix="0" xfId="0">
      <alignment vertical="center"/>
    </xf>
    <xf numFmtId="0" fontId="14" fillId="24" borderId="1" applyAlignment="1" pivotButton="0" quotePrefix="0" xfId="0">
      <alignment vertical="center" wrapText="1"/>
    </xf>
    <xf numFmtId="0" fontId="0" fillId="24" borderId="1" applyAlignment="1" pivotButton="0" quotePrefix="0" xfId="0">
      <alignment horizontal="center" vertical="center" wrapText="1"/>
    </xf>
    <xf numFmtId="0" fontId="51" fillId="24" borderId="1" applyAlignment="1" pivotButton="0" quotePrefix="0" xfId="0">
      <alignment horizontal="center" vertical="center" wrapText="1"/>
    </xf>
    <xf numFmtId="0" fontId="52" fillId="24" borderId="2" applyAlignment="1" pivotButton="0" quotePrefix="0" xfId="0">
      <alignment horizontal="center" vertical="center" wrapText="1"/>
    </xf>
    <xf numFmtId="0" fontId="0" fillId="24" borderId="27" applyAlignment="1" pivotButton="0" quotePrefix="0" xfId="0">
      <alignment vertical="center"/>
    </xf>
    <xf numFmtId="0" fontId="4" fillId="24" borderId="2" applyAlignment="1" pivotButton="0" quotePrefix="0" xfId="0">
      <alignment vertical="center"/>
    </xf>
    <xf numFmtId="0" fontId="0" fillId="24" borderId="2" applyAlignment="1" pivotButton="0" quotePrefix="0" xfId="0">
      <alignment vertical="center"/>
    </xf>
    <xf numFmtId="0" fontId="0" fillId="24" borderId="39" applyAlignment="1" pivotButton="0" quotePrefix="0" xfId="0">
      <alignment vertical="center"/>
    </xf>
    <xf numFmtId="0" fontId="52" fillId="24" borderId="13" applyAlignment="1" pivotButton="0" quotePrefix="0" xfId="0">
      <alignment horizontal="center" vertical="center" wrapText="1"/>
    </xf>
    <xf numFmtId="0" fontId="0" fillId="24" borderId="41" applyAlignment="1" pivotButton="0" quotePrefix="0" xfId="0">
      <alignment vertical="center"/>
    </xf>
    <xf numFmtId="0" fontId="4" fillId="24" borderId="13" applyAlignment="1" pivotButton="0" quotePrefix="0" xfId="0">
      <alignment vertical="center"/>
    </xf>
    <xf numFmtId="0" fontId="0" fillId="24" borderId="13" applyAlignment="1" pivotButton="0" quotePrefix="0" xfId="0">
      <alignment vertical="center"/>
    </xf>
    <xf numFmtId="0" fontId="0" fillId="24" borderId="28" applyAlignment="1" pivotButton="0" quotePrefix="0" xfId="0">
      <alignment vertical="center"/>
    </xf>
    <xf numFmtId="0" fontId="13" fillId="24" borderId="13" applyAlignment="1" pivotButton="0" quotePrefix="0" xfId="0">
      <alignment vertical="center"/>
    </xf>
    <xf numFmtId="0" fontId="52" fillId="24" borderId="1" applyAlignment="1" pivotButton="0" quotePrefix="0" xfId="0">
      <alignment horizontal="center" vertical="center" wrapText="1"/>
    </xf>
    <xf numFmtId="0" fontId="52" fillId="24" borderId="42" applyAlignment="1" pivotButton="0" quotePrefix="0" xfId="0">
      <alignment horizontal="center" vertical="center" wrapText="1"/>
    </xf>
    <xf numFmtId="0" fontId="0" fillId="24" borderId="0" applyAlignment="1" pivotButton="0" quotePrefix="0" xfId="0">
      <alignment vertical="center"/>
    </xf>
    <xf numFmtId="0" fontId="4" fillId="24" borderId="0" applyAlignment="1" pivotButton="0" quotePrefix="0" xfId="0">
      <alignment vertical="center"/>
    </xf>
    <xf numFmtId="0" fontId="22" fillId="8" borderId="1" applyAlignment="1" pivotButton="0" quotePrefix="0" xfId="0">
      <alignment horizontal="center" vertical="center"/>
    </xf>
    <xf numFmtId="0" fontId="0" fillId="8" borderId="1" applyAlignment="1" pivotButton="0" quotePrefix="0" xfId="0">
      <alignment vertical="center"/>
    </xf>
    <xf numFmtId="0" fontId="0" fillId="8" borderId="8" applyAlignment="1" pivotButton="0" quotePrefix="0" xfId="0">
      <alignment vertical="center"/>
    </xf>
    <xf numFmtId="49" fontId="0" fillId="8" borderId="9" applyAlignment="1" pivotButton="0" quotePrefix="0" xfId="0">
      <alignment horizontal="left" vertical="center"/>
    </xf>
    <xf numFmtId="0" fontId="0" fillId="0" borderId="9" applyAlignment="1" pivotButton="0" quotePrefix="0" xfId="0">
      <alignment vertical="center"/>
    </xf>
    <xf numFmtId="0" fontId="53" fillId="8" borderId="9" applyAlignment="1" pivotButton="0" quotePrefix="0" xfId="0">
      <alignment vertical="center"/>
    </xf>
    <xf numFmtId="0" fontId="36" fillId="0" borderId="0" applyAlignment="1" pivotButton="0" quotePrefix="0" xfId="0">
      <alignment vertical="center"/>
    </xf>
    <xf numFmtId="0" fontId="0" fillId="6" borderId="0" applyAlignment="1" pivotButton="0" quotePrefix="0" xfId="0">
      <alignment vertical="center"/>
    </xf>
    <xf numFmtId="0" fontId="0" fillId="5" borderId="0" applyAlignment="1" pivotButton="0" quotePrefix="0" xfId="0">
      <alignment vertical="center"/>
    </xf>
    <xf numFmtId="0" fontId="13" fillId="0" borderId="0" applyAlignment="1" pivotButton="0" quotePrefix="0" xfId="0">
      <alignment vertical="center"/>
    </xf>
    <xf numFmtId="0" fontId="14" fillId="0" borderId="0" applyAlignment="1" pivotButton="0" quotePrefix="0" xfId="0">
      <alignment vertical="center"/>
    </xf>
    <xf numFmtId="0" fontId="0" fillId="11" borderId="0" applyAlignment="1" pivotButton="0" quotePrefix="0" xfId="0">
      <alignment vertical="center"/>
    </xf>
    <xf numFmtId="0" fontId="0" fillId="5" borderId="1" applyAlignment="1" pivotButton="0" quotePrefix="0" xfId="0">
      <alignment vertical="center"/>
    </xf>
    <xf numFmtId="0" fontId="22" fillId="0" borderId="0" applyAlignment="1" pivotButton="0" quotePrefix="0" xfId="0">
      <alignment vertical="center"/>
    </xf>
    <xf numFmtId="49" fontId="0" fillId="0" borderId="0" applyAlignment="1" pivotButton="0" quotePrefix="0" xfId="0">
      <alignment vertical="center"/>
    </xf>
    <xf numFmtId="0" fontId="0" fillId="0" borderId="0" pivotButton="0" quotePrefix="0" xfId="0"/>
    <xf numFmtId="0" fontId="0" fillId="10" borderId="32" applyAlignment="1" pivotButton="0" quotePrefix="0" xfId="0">
      <alignment vertical="center"/>
    </xf>
    <xf numFmtId="164" fontId="0" fillId="0" borderId="0" applyAlignment="1" pivotButton="0" quotePrefix="0" xfId="0">
      <alignment vertical="center"/>
    </xf>
    <xf numFmtId="0" fontId="3" fillId="0" borderId="18" applyAlignment="1" pivotButton="0" quotePrefix="0" xfId="0">
      <alignment horizontal="center" vertical="center" wrapText="1"/>
    </xf>
    <xf numFmtId="0" fontId="0" fillId="0" borderId="44" pivotButton="0" quotePrefix="0" xfId="0"/>
    <xf numFmtId="0" fontId="0" fillId="0" borderId="45" pivotButton="0" quotePrefix="0" xfId="0"/>
    <xf numFmtId="0" fontId="49" fillId="0" borderId="13" applyAlignment="1" pivotButton="0" quotePrefix="0" xfId="0">
      <alignment horizontal="center" vertical="center" wrapText="1"/>
    </xf>
    <xf numFmtId="0" fontId="5" fillId="0" borderId="18" applyAlignment="1" pivotButton="0" quotePrefix="0" xfId="0">
      <alignment horizontal="center" vertical="center"/>
    </xf>
    <xf numFmtId="0" fontId="5" fillId="0" borderId="14" applyAlignment="1" pivotButton="0" quotePrefix="0" xfId="0">
      <alignment horizontal="center" vertical="center"/>
    </xf>
    <xf numFmtId="0" fontId="3" fillId="0" borderId="46" applyAlignment="1" pivotButton="0" quotePrefix="0" xfId="0">
      <alignment horizontal="center" vertical="center" wrapText="1"/>
    </xf>
    <xf numFmtId="0" fontId="3" fillId="2" borderId="18" applyAlignment="1" pivotButton="0" quotePrefix="0" xfId="0">
      <alignment horizontal="center" vertical="center" wrapText="1"/>
    </xf>
    <xf numFmtId="0" fontId="3" fillId="2" borderId="13" applyAlignment="1" pivotButton="0" quotePrefix="0" xfId="0">
      <alignment horizontal="center" vertical="center"/>
    </xf>
    <xf numFmtId="0" fontId="3" fillId="2" borderId="18" applyAlignment="1" pivotButton="0" quotePrefix="0" xfId="0">
      <alignment horizontal="center" vertical="center"/>
    </xf>
    <xf numFmtId="0" fontId="3" fillId="2" borderId="13" applyAlignment="1" pivotButton="0" quotePrefix="0" xfId="0">
      <alignment horizontal="center" vertical="center"/>
    </xf>
    <xf numFmtId="0" fontId="22" fillId="24" borderId="18" applyAlignment="1" pivotButton="0" quotePrefix="0" xfId="0">
      <alignment horizontal="center" vertical="center"/>
    </xf>
    <xf numFmtId="0" fontId="0" fillId="0" borderId="49" pivotButton="0" quotePrefix="0" xfId="0"/>
    <xf numFmtId="0" fontId="0" fillId="0" borderId="50" pivotButton="0" quotePrefix="0" xfId="0"/>
    <xf numFmtId="0" fontId="22" fillId="8" borderId="18" applyAlignment="1" pivotButton="0" quotePrefix="0" xfId="0">
      <alignment horizontal="center" vertical="center"/>
    </xf>
    <xf numFmtId="0" fontId="0" fillId="8" borderId="18" applyAlignment="1" pivotButton="0" quotePrefix="0" xfId="0">
      <alignment vertical="center"/>
    </xf>
    <xf numFmtId="165" fontId="0" fillId="22" borderId="0" applyAlignment="1" pivotButton="0" quotePrefix="0" xfId="0">
      <alignment horizontal="left" vertical="center"/>
    </xf>
    <xf numFmtId="0" fontId="0" fillId="22" borderId="32" applyAlignment="1" pivotButton="0" quotePrefix="0" xfId="0">
      <alignment vertical="center"/>
    </xf>
    <xf numFmtId="0" fontId="15" fillId="0" borderId="18" applyAlignment="1" pivotButton="0" quotePrefix="0" xfId="0">
      <alignment horizontal="center" vertical="center"/>
    </xf>
    <xf numFmtId="49" fontId="0" fillId="0" borderId="0" pivotButton="0" quotePrefix="0" xfId="0"/>
  </cellXfs>
  <cellStyles count="1">
    <cellStyle name="Normal" xfId="0" builtinId="0" hidden="0"/>
  </cellStyles>
  <dxfs count="1">
    <dxf>
      <font>
        <color rgb="FFDE322C"/>
      </font>
      <fill>
        <patternFill>
          <bgColor rgb="FFFFE9E8"/>
        </patternFill>
      </fill>
    </dxf>
  </dxf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styles" Target="styles.xml" Id="rId15" /><Relationship Type="http://schemas.openxmlformats.org/officeDocument/2006/relationships/theme" Target="theme/theme1.xml" Id="rId16" /></Relationships>
</file>

<file path=xl/theme/theme1.xml><?xml version="1.0" encoding="utf-8"?>
<a:theme xmlns:thm15="http://schemas.microsoft.com/office/thememl/2012/main"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等线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等线" panose="020F0502020204030204"/>
        <a:ea typeface=""/>
        <a:cs typeface=""/>
        <a:font script="Jpan" typeface="游明朝"/>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false">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extraClrSchemeLst/>
  <a:extLst>
    <a:ext uri="{05A4C25C-085E-4340-85A3-A5531E510DB2}">
      <thm15:themeFamily name="Office Theme" id="{62F939B6-93AF-4DB8-9C6B-D6C7DFDC589F}" vid="{4A3C46E8-61CC-4603-A589-7422A47A8E4A}"/>
    </a:ext>
  </a:extLst>
</a:theme>
</file>

<file path=xl/worksheets/sheet1.xml><?xml version="1.0" encoding="utf-8"?>
<worksheet xmlns="http://schemas.openxmlformats.org/spreadsheetml/2006/main">
  <sheetPr codeName="填写说明">
    <tabColor rgb="FFFFFFFF"/>
    <outlinePr summaryBelow="1" summaryRight="1"/>
    <pageSetUpPr/>
  </sheetPr>
  <dimension ref="A1:H24"/>
  <sheetViews>
    <sheetView showGridLines="1" workbookViewId="0">
      <selection activeCell="A1" sqref="A1"/>
    </sheetView>
  </sheetViews>
  <sheetFormatPr baseColWidth="8" defaultRowHeight="15"/>
  <cols>
    <col width="13.7109" customWidth="1" style="502" min="1" max="7"/>
    <col width="14.9727" customWidth="1" style="502" min="8" max="8"/>
  </cols>
  <sheetData>
    <row r="1">
      <c r="A1" s="441" t="inlineStr">
        <is>
          <t>1、不同数据分类说明：
指令信息：触发设备动作的信息，比如开关机、故障复位、芯片复位等；
参考值：主要是设置电压、电流、功率等参考值
状态信息：设备运行过程中自身的状态，包括电压电流、运行模式、温度、程序执行位置等
基本参数：用于约束设备运行模式的一些参数，比如定时开关机时间、节能模式使能、CT位置等信息，这些信息会影响设备运行，但是不会直接触发设备动作；
环路控制参数：闭环控制的参数，多为浮点类型数据，主要影响设备性能，比如PID、谐振参数等，也包括限幅值参数；
保护阈值参数：用于触发保护动作的参数，比如过压过流参数等
故障数据：实际属于设备的状态信息，但是由于需要按位解析，在此单独列出来
2、更改说明
每次修改之后必须要填写修改记录，并更新地址表版本号，详见修改记录sheet</t>
        </is>
      </c>
    </row>
    <row r="2"/>
    <row r="3"/>
    <row r="4"/>
    <row r="5"/>
    <row r="6"/>
    <row r="7"/>
    <row r="8"/>
    <row r="9"/>
    <row r="10"/>
    <row r="11"/>
    <row r="12"/>
    <row r="13"/>
    <row r="15">
      <c r="A15" s="116" t="inlineStr">
        <is>
          <t>默认值、上下限支持多地址设置，例：</t>
        </is>
      </c>
    </row>
    <row r="16">
      <c r="A16" s="116" t="inlineStr">
        <is>
          <t>{0, 0, 1}</t>
        </is>
      </c>
      <c r="E16" s="117" t="inlineStr">
        <is>
          <t>两边使用花括号（英文）
值中间使用", "（英文逗号+空格）间隔</t>
        </is>
      </c>
    </row>
    <row r="17">
      <c r="A17" s="118" t="inlineStr">
        <is>
          <t>默认值、上下限支持不同设备宏定义方式，例：</t>
        </is>
      </c>
    </row>
    <row r="18">
      <c r="A18" s="119" t="inlineStr">
        <is>
          <t>SVG50:{0, 1, 2};
SVG100:{3, 4, 5}</t>
        </is>
      </c>
      <c r="E18" s="120" t="inlineStr">
        <is>
          <t>多地址复用</t>
        </is>
      </c>
      <c r="F18" s="119" t="inlineStr">
        <is>
          <t>不同设备使用";\n"（英文分号+回车（ALT+回车））间隔
设备名与值之间使用":"（英文冒号）间隔
设备名需是工程宏定义，且在生成工具config文件中</t>
        </is>
      </c>
    </row>
    <row r="19">
      <c r="A19" s="119" t="inlineStr">
        <is>
          <t>SVG50:10;
SVG100:12</t>
        </is>
      </c>
      <c r="E19" s="120" t="inlineStr">
        <is>
          <t>单地址复用</t>
        </is>
      </c>
    </row>
    <row r="20">
      <c r="A20" s="446" t="inlineStr"/>
      <c r="B20" s="446" t="inlineStr"/>
      <c r="C20" s="446" t="inlineStr"/>
      <c r="D20" s="446" t="inlineStr"/>
      <c r="E20" s="446" t="inlineStr"/>
      <c r="F20" s="446" t="inlineStr"/>
      <c r="G20" s="446" t="inlineStr"/>
      <c r="H20" s="446" t="inlineStr"/>
    </row>
    <row r="21">
      <c r="A21" s="503" t="inlineStr">
        <is>
          <t>地址表版本管理：</t>
        </is>
      </c>
    </row>
    <row r="22">
      <c r="A22" s="503" t="inlineStr">
        <is>
          <t>1、在修改记录中填写修改信息，并填写版本号</t>
        </is>
      </c>
    </row>
    <row r="23" ht="42" customHeight="1" s="502">
      <c r="A23" s="503" t="inlineStr">
        <is>
          <t>2、使用脚本生成程序代码及APP地址表，地址表版本号显示在《通信地址表》sheet页第一行</t>
        </is>
      </c>
      <c r="H23" s="124" t="inlineStr"/>
    </row>
    <row r="24" ht="37.5" customHeight="1" s="502">
      <c r="A24" s="503" t="inlineStr">
        <is>
          <t>3、使用地址表查询设备中的ARM及DSP协议版本号，位于“设备状态”-“通用信息”中</t>
        </is>
      </c>
      <c r="H24" s="124" t="inlineStr"/>
    </row>
  </sheetData>
  <mergeCells count="12">
    <mergeCell ref="A18:D18"/>
    <mergeCell ref="A21:H21"/>
    <mergeCell ref="A15:H15"/>
    <mergeCell ref="F18:H19"/>
    <mergeCell ref="E16:H16"/>
    <mergeCell ref="A24:G24"/>
    <mergeCell ref="A16:D16"/>
    <mergeCell ref="A19:D19"/>
    <mergeCell ref="A17:H17"/>
    <mergeCell ref="A1:H13"/>
    <mergeCell ref="A22:H22"/>
    <mergeCell ref="A23:G23"/>
  </mergeCells>
  <pageMargins left="0.75" right="0.75" top="1" bottom="1" header="0.5" footer="0.5"/>
</worksheet>
</file>

<file path=xl/worksheets/sheet2.xml><?xml version="1.0" encoding="utf-8"?>
<worksheet xmlns="http://schemas.openxmlformats.org/spreadsheetml/2006/main">
  <sheetPr codeName="版本号">
    <tabColor rgb="FFFFFFFF"/>
    <outlinePr summaryBelow="1" summaryRight="1"/>
    <pageSetUpPr/>
  </sheetPr>
  <dimension ref="A1:Z2"/>
  <sheetViews>
    <sheetView showGridLines="1" workbookViewId="0">
      <selection activeCell="A1" sqref="A1"/>
    </sheetView>
  </sheetViews>
  <sheetFormatPr baseColWidth="8" defaultRowHeight="15"/>
  <cols>
    <col width="13.7109" customWidth="1" style="502" min="1" max="4"/>
    <col width="62.8516" customWidth="1" style="502" min="5" max="5"/>
    <col width="83.6328" customWidth="1" style="502" min="6" max="6"/>
    <col width="13.7109" customWidth="1" style="502" min="7" max="7"/>
    <col width="14.9727" customWidth="1" style="502" min="8" max="8"/>
  </cols>
  <sheetData>
    <row r="1" ht="15" customHeight="1" s="502">
      <c r="A1" s="125" t="inlineStr">
        <is>
          <t>协议号</t>
        </is>
      </c>
      <c r="B1" s="125" t="inlineStr">
        <is>
          <t>设备类型</t>
        </is>
      </c>
      <c r="C1" s="125" t="inlineStr">
        <is>
          <t>是否展示</t>
        </is>
      </c>
      <c r="D1" s="125" t="inlineStr">
        <is>
          <t>更新内容</t>
        </is>
      </c>
      <c r="E1" s="125" t="inlineStr">
        <is>
          <t>升级说明</t>
        </is>
      </c>
      <c r="F1" s="126" t="inlineStr">
        <is>
          <t>升级码</t>
        </is>
      </c>
      <c r="G1" s="127" t="inlineStr"/>
      <c r="H1" s="446" t="inlineStr"/>
      <c r="I1" s="446" t="inlineStr"/>
      <c r="J1" s="446" t="inlineStr"/>
      <c r="K1" s="446" t="inlineStr"/>
      <c r="L1" s="446" t="inlineStr"/>
      <c r="M1" s="446" t="inlineStr"/>
      <c r="N1" s="446" t="inlineStr"/>
      <c r="O1" s="446" t="inlineStr"/>
      <c r="P1" s="446" t="inlineStr"/>
      <c r="Q1" s="446" t="inlineStr"/>
      <c r="R1" s="446" t="inlineStr"/>
      <c r="S1" s="446" t="inlineStr"/>
      <c r="T1" s="446" t="inlineStr"/>
      <c r="U1" s="446" t="inlineStr"/>
      <c r="V1" s="446" t="inlineStr"/>
      <c r="W1" s="446" t="inlineStr"/>
      <c r="X1" s="446" t="inlineStr"/>
      <c r="Y1" s="446" t="inlineStr"/>
      <c r="Z1" s="446" t="inlineStr"/>
    </row>
    <row r="2" ht="100.5" customHeight="1" s="502">
      <c r="A2" s="125" t="inlineStr">
        <is>
          <t>1.0</t>
        </is>
      </c>
      <c r="B2" s="125" t="inlineStr">
        <is>
          <t>7</t>
        </is>
      </c>
      <c r="C2" s="125" t="inlineStr">
        <is>
          <t>Y</t>
        </is>
      </c>
      <c r="D2" s="125" t="inlineStr">
        <is>
          <t>123</t>
        </is>
      </c>
      <c r="E2" s="128" t="inlineStr">
        <is>
          <t>配电/交采升级文件：升级配电模块
功率升级文件：升级功率模块
直流载波芯片升级文件：V1.01.10及以后ARM版本支持
交流&amp;中继载波芯片升级：暂不支持
4G模块升级：使用4G模式登录，蓝牙登录无法升级</t>
        </is>
      </c>
      <c r="F2" s="128" t="inlineStr">
        <is>
          <t>106-主控部分-主控程序版本-212^213-版本号
106-功率部分-功率程序版本-4599^4600-版本号
106-载波部分-交流载波版本-250^252-版本号
106-载波部分-直流载波版本-253^255-版本号
401-4G棒部分-4G棒版本-1030^1031-版本号</t>
        </is>
      </c>
      <c r="G2" s="127" t="inlineStr"/>
      <c r="H2" s="446" t="inlineStr"/>
      <c r="I2" s="446" t="inlineStr"/>
      <c r="J2" s="446" t="inlineStr"/>
      <c r="K2" s="446" t="inlineStr"/>
      <c r="L2" s="446" t="inlineStr"/>
      <c r="M2" s="446" t="inlineStr"/>
      <c r="N2" s="446" t="inlineStr"/>
      <c r="O2" s="446" t="inlineStr"/>
      <c r="P2" s="446" t="inlineStr"/>
      <c r="Q2" s="446" t="inlineStr"/>
      <c r="R2" s="446" t="inlineStr"/>
      <c r="S2" s="446" t="inlineStr"/>
      <c r="T2" s="446" t="inlineStr"/>
      <c r="U2" s="446" t="inlineStr"/>
      <c r="V2" s="446" t="inlineStr"/>
      <c r="W2" s="446" t="inlineStr"/>
      <c r="X2" s="446" t="inlineStr"/>
      <c r="Y2" s="446" t="inlineStr"/>
      <c r="Z2" s="446" t="inlineStr"/>
    </row>
  </sheetData>
  <dataValidations count="1">
    <dataValidation sqref="C2" showDropDown="0" showInputMessage="1" showErrorMessage="1" allowBlank="0" type="list" operator="between">
      <formula1>"Y,N"</formula1>
    </dataValidation>
  </dataValidations>
  <pageMargins left="0.75" right="0.75" top="1" bottom="1" header="0.5" footer="0.5"/>
</worksheet>
</file>

<file path=xl/worksheets/sheet3.xml><?xml version="1.0" encoding="utf-8"?>
<worksheet xmlns="http://schemas.openxmlformats.org/spreadsheetml/2006/main">
  <sheetPr codeName="4G棒地址表">
    <tabColor rgb="FFFFFFFF"/>
    <outlinePr summaryBelow="1" summaryRight="1"/>
    <pageSetUpPr/>
  </sheetPr>
  <dimension ref="A1:Z100"/>
  <sheetViews>
    <sheetView showGridLines="1" workbookViewId="0">
      <selection activeCell="A1" sqref="A1"/>
    </sheetView>
  </sheetViews>
  <sheetFormatPr baseColWidth="8" defaultRowHeight="15"/>
  <cols>
    <col width="13.7109" customWidth="1" style="502" min="1" max="4"/>
    <col width="62.8516" customWidth="1" style="502" min="5" max="5"/>
    <col width="83.6328" customWidth="1" style="502" min="6" max="6"/>
    <col width="13.7109" customWidth="1" style="502" min="7" max="7"/>
    <col width="14.9727" customWidth="1" style="502" min="8" max="8"/>
    <col width="13.7109" customWidth="1" style="502" min="9" max="26"/>
  </cols>
  <sheetData>
    <row r="1" ht="15" customHeight="1" s="502">
      <c r="A1" s="135" t="inlineStr">
        <is>
          <t>地址域</t>
        </is>
      </c>
      <c r="B1" s="135" t="inlineStr">
        <is>
          <t>Modbus功能码</t>
        </is>
      </c>
      <c r="C1" s="135" t="inlineStr">
        <is>
          <t>是否多地址</t>
        </is>
      </c>
      <c r="D1" s="135" t="inlineStr">
        <is>
          <t>寄存器地址</t>
        </is>
      </c>
      <c r="E1" s="136" t="inlineStr">
        <is>
          <t>一类标题</t>
        </is>
      </c>
      <c r="F1" s="135" t="inlineStr">
        <is>
          <t>二类标题</t>
        </is>
      </c>
      <c r="G1" s="136" t="inlineStr">
        <is>
          <t>数据名</t>
        </is>
      </c>
      <c r="H1" s="135" t="inlineStr">
        <is>
          <t>读</t>
        </is>
      </c>
      <c r="I1" s="135" t="inlineStr">
        <is>
          <t>写</t>
        </is>
      </c>
      <c r="J1" s="135" t="inlineStr">
        <is>
          <t>数据类型</t>
        </is>
      </c>
      <c r="K1" s="135" t="inlineStr">
        <is>
          <t>小数位</t>
        </is>
      </c>
      <c r="L1" s="135" t="inlineStr">
        <is>
          <t>单位</t>
        </is>
      </c>
      <c r="M1" s="135" t="inlineStr">
        <is>
          <t>解析方式</t>
        </is>
      </c>
      <c r="N1" s="135" t="inlineStr">
        <is>
          <t>解析规则</t>
        </is>
      </c>
      <c r="O1" s="137" t="inlineStr">
        <is>
          <t>是否记录</t>
        </is>
      </c>
      <c r="P1" s="135" t="inlineStr">
        <is>
          <t>超级用户权限</t>
        </is>
      </c>
      <c r="Q1" s="138" t="inlineStr">
        <is>
          <t>3761FN</t>
        </is>
      </c>
      <c r="R1" s="392" t="inlineStr">
        <is>
          <t>两两翻转</t>
        </is>
      </c>
      <c r="S1" s="392" t="inlineStr">
        <is>
          <t>大端模式</t>
        </is>
      </c>
      <c r="T1" s="446" t="inlineStr"/>
      <c r="U1" s="446" t="inlineStr"/>
      <c r="V1" s="446" t="inlineStr"/>
      <c r="W1" s="446" t="inlineStr"/>
      <c r="X1" s="446" t="inlineStr"/>
      <c r="Y1" s="446" t="inlineStr"/>
      <c r="Z1" s="446" t="inlineStr"/>
    </row>
    <row r="2">
      <c r="A2" s="135" t="inlineStr">
        <is>
          <t>77</t>
        </is>
      </c>
      <c r="B2" s="138" t="inlineStr">
        <is>
          <t>03</t>
        </is>
      </c>
      <c r="C2" s="138" t="inlineStr">
        <is>
          <t>Y</t>
        </is>
      </c>
      <c r="D2" s="138" t="inlineStr">
        <is>
          <t>41219-41234</t>
        </is>
      </c>
      <c r="E2" s="139" t="inlineStr">
        <is>
          <t>4G棒</t>
        </is>
      </c>
      <c r="F2" s="138" t="inlineStr">
        <is>
          <t>运行数据</t>
        </is>
      </c>
      <c r="G2" s="140" t="inlineStr">
        <is>
          <t>软件版本号</t>
        </is>
      </c>
      <c r="H2" s="138" t="inlineStr">
        <is>
          <t>Y</t>
        </is>
      </c>
      <c r="I2" s="138" t="inlineStr">
        <is>
          <t>N</t>
        </is>
      </c>
      <c r="J2" s="141" t="inlineStr">
        <is>
          <t>ASCII</t>
        </is>
      </c>
      <c r="K2" s="138" t="inlineStr">
        <is>
          <t>0</t>
        </is>
      </c>
      <c r="L2" s="140" t="inlineStr">
        <is>
          <t> </t>
        </is>
      </c>
      <c r="M2" s="142" t="inlineStr">
        <is>
          <t>显示数值</t>
        </is>
      </c>
      <c r="N2" s="143" t="inlineStr"/>
      <c r="O2" s="138" t="inlineStr">
        <is>
          <t>N</t>
        </is>
      </c>
      <c r="P2" s="138" t="inlineStr">
        <is>
          <t>N</t>
        </is>
      </c>
      <c r="Q2" s="144" t="inlineStr">
        <is>
          <t> </t>
        </is>
      </c>
      <c r="R2" s="145" t="inlineStr"/>
      <c r="S2" s="145" t="inlineStr"/>
      <c r="T2" s="446" t="inlineStr"/>
      <c r="U2" s="446" t="inlineStr"/>
      <c r="V2" s="446" t="inlineStr"/>
      <c r="W2" s="446" t="inlineStr"/>
      <c r="X2" s="446" t="inlineStr"/>
      <c r="Y2" s="446" t="inlineStr"/>
      <c r="Z2" s="446" t="inlineStr"/>
    </row>
    <row r="3">
      <c r="A3" s="146" t="inlineStr">
        <is>
          <t>77</t>
        </is>
      </c>
      <c r="B3" s="147" t="inlineStr">
        <is>
          <t>03</t>
        </is>
      </c>
      <c r="C3" s="147" t="inlineStr">
        <is>
          <t>Y</t>
        </is>
      </c>
      <c r="D3" s="147" t="inlineStr">
        <is>
          <t>41547-41562</t>
        </is>
      </c>
      <c r="E3" s="148" t="inlineStr">
        <is>
          <t>4G棒</t>
        </is>
      </c>
      <c r="F3" s="147" t="inlineStr">
        <is>
          <t>运行数据</t>
        </is>
      </c>
      <c r="G3" s="149" t="inlineStr">
        <is>
          <t>设备型号信息</t>
        </is>
      </c>
      <c r="H3" s="147" t="inlineStr">
        <is>
          <t>Y</t>
        </is>
      </c>
      <c r="I3" s="147" t="inlineStr">
        <is>
          <t>N</t>
        </is>
      </c>
      <c r="J3" s="150" t="inlineStr">
        <is>
          <t>ASCII</t>
        </is>
      </c>
      <c r="K3" s="147" t="inlineStr">
        <is>
          <t>0</t>
        </is>
      </c>
      <c r="L3" s="149" t="inlineStr">
        <is>
          <t> </t>
        </is>
      </c>
      <c r="M3" s="151" t="inlineStr">
        <is>
          <t>显示数值</t>
        </is>
      </c>
      <c r="N3" s="143" t="inlineStr"/>
      <c r="O3" s="147" t="inlineStr">
        <is>
          <t>N</t>
        </is>
      </c>
      <c r="P3" s="147" t="inlineStr">
        <is>
          <t>N</t>
        </is>
      </c>
      <c r="Q3" s="152" t="inlineStr">
        <is>
          <t> </t>
        </is>
      </c>
      <c r="R3" s="153" t="inlineStr"/>
      <c r="S3" s="153" t="inlineStr"/>
      <c r="T3" s="446" t="inlineStr"/>
      <c r="U3" s="446" t="inlineStr"/>
      <c r="V3" s="446" t="inlineStr"/>
      <c r="W3" s="446" t="inlineStr"/>
      <c r="X3" s="446" t="inlineStr"/>
      <c r="Y3" s="446" t="inlineStr"/>
      <c r="Z3" s="446" t="inlineStr"/>
    </row>
    <row r="4">
      <c r="A4" s="146" t="inlineStr">
        <is>
          <t>77</t>
        </is>
      </c>
      <c r="B4" s="147" t="inlineStr">
        <is>
          <t>03</t>
        </is>
      </c>
      <c r="C4" s="147" t="inlineStr">
        <is>
          <t>Y</t>
        </is>
      </c>
      <c r="D4" s="147" t="inlineStr">
        <is>
          <t>41217-41218</t>
        </is>
      </c>
      <c r="E4" s="148" t="inlineStr">
        <is>
          <t>4G棒</t>
        </is>
      </c>
      <c r="F4" s="147" t="inlineStr">
        <is>
          <t>运行数据</t>
        </is>
      </c>
      <c r="G4" s="149" t="inlineStr">
        <is>
          <t>启动时长</t>
        </is>
      </c>
      <c r="H4" s="147" t="inlineStr">
        <is>
          <t>Y</t>
        </is>
      </c>
      <c r="I4" s="147" t="inlineStr">
        <is>
          <t>N</t>
        </is>
      </c>
      <c r="J4" s="150" t="inlineStr">
        <is>
          <t>UINT32</t>
        </is>
      </c>
      <c r="K4" s="147" t="inlineStr">
        <is>
          <t>0</t>
        </is>
      </c>
      <c r="L4" s="149" t="inlineStr">
        <is>
          <t>min</t>
        </is>
      </c>
      <c r="M4" s="151" t="inlineStr">
        <is>
          <t>显示数值</t>
        </is>
      </c>
      <c r="N4" s="143" t="inlineStr"/>
      <c r="O4" s="147" t="inlineStr">
        <is>
          <t>N</t>
        </is>
      </c>
      <c r="P4" s="147" t="inlineStr">
        <is>
          <t>N</t>
        </is>
      </c>
      <c r="Q4" s="152" t="inlineStr">
        <is>
          <t> </t>
        </is>
      </c>
      <c r="R4" s="153" t="inlineStr"/>
      <c r="S4" s="153" t="inlineStr"/>
      <c r="T4" s="446" t="inlineStr"/>
      <c r="U4" s="446" t="inlineStr"/>
      <c r="V4" s="446" t="inlineStr"/>
      <c r="W4" s="446" t="inlineStr"/>
      <c r="X4" s="446" t="inlineStr"/>
      <c r="Y4" s="446" t="inlineStr"/>
      <c r="Z4" s="446" t="inlineStr"/>
    </row>
    <row r="5">
      <c r="A5" s="146" t="inlineStr">
        <is>
          <t>77</t>
        </is>
      </c>
      <c r="B5" s="147" t="inlineStr">
        <is>
          <t>03</t>
        </is>
      </c>
      <c r="C5" s="147" t="inlineStr">
        <is>
          <t>Y</t>
        </is>
      </c>
      <c r="D5" s="147" t="inlineStr">
        <is>
          <t>41235-41250</t>
        </is>
      </c>
      <c r="E5" s="148" t="inlineStr">
        <is>
          <t>4G棒</t>
        </is>
      </c>
      <c r="F5" s="147" t="inlineStr">
        <is>
          <t>运行数据</t>
        </is>
      </c>
      <c r="G5" s="149" t="inlineStr">
        <is>
          <t>MES码</t>
        </is>
      </c>
      <c r="H5" s="147" t="inlineStr">
        <is>
          <t>Y</t>
        </is>
      </c>
      <c r="I5" s="147" t="inlineStr">
        <is>
          <t>N</t>
        </is>
      </c>
      <c r="J5" s="150" t="inlineStr">
        <is>
          <t>BCD</t>
        </is>
      </c>
      <c r="K5" s="147" t="inlineStr">
        <is>
          <t>0</t>
        </is>
      </c>
      <c r="L5" s="149" t="inlineStr">
        <is>
          <t> </t>
        </is>
      </c>
      <c r="M5" s="151" t="inlineStr">
        <is>
          <t>显示数值</t>
        </is>
      </c>
      <c r="N5" s="143" t="inlineStr"/>
      <c r="O5" s="147" t="inlineStr">
        <is>
          <t>N</t>
        </is>
      </c>
      <c r="P5" s="147" t="inlineStr">
        <is>
          <t>N</t>
        </is>
      </c>
      <c r="Q5" s="152" t="inlineStr">
        <is>
          <t> </t>
        </is>
      </c>
      <c r="R5" s="153" t="inlineStr"/>
      <c r="S5" s="153" t="inlineStr"/>
      <c r="T5" s="446" t="inlineStr"/>
      <c r="U5" s="446" t="inlineStr"/>
      <c r="V5" s="446" t="inlineStr"/>
      <c r="W5" s="446" t="inlineStr"/>
      <c r="X5" s="446" t="inlineStr"/>
      <c r="Y5" s="446" t="inlineStr"/>
      <c r="Z5" s="446" t="inlineStr"/>
    </row>
    <row r="6">
      <c r="A6" s="146" t="inlineStr">
        <is>
          <t>77</t>
        </is>
      </c>
      <c r="B6" s="147" t="inlineStr">
        <is>
          <t>03</t>
        </is>
      </c>
      <c r="C6" s="147" t="inlineStr">
        <is>
          <t>Y</t>
        </is>
      </c>
      <c r="D6" s="147" t="inlineStr">
        <is>
          <t>41251-41253</t>
        </is>
      </c>
      <c r="E6" s="148" t="inlineStr">
        <is>
          <t>4G棒</t>
        </is>
      </c>
      <c r="F6" s="147" t="inlineStr">
        <is>
          <t>运行数据</t>
        </is>
      </c>
      <c r="G6" s="149" t="inlineStr">
        <is>
          <t>当前时间</t>
        </is>
      </c>
      <c r="H6" s="147" t="inlineStr">
        <is>
          <t>Y</t>
        </is>
      </c>
      <c r="I6" s="147" t="inlineStr">
        <is>
          <t>N</t>
        </is>
      </c>
      <c r="J6" s="150" t="inlineStr">
        <is>
          <t>STRING</t>
        </is>
      </c>
      <c r="K6" s="147" t="inlineStr">
        <is>
          <t>0</t>
        </is>
      </c>
      <c r="L6" s="149" t="inlineStr">
        <is>
          <t> </t>
        </is>
      </c>
      <c r="M6" s="151" t="inlineStr">
        <is>
          <t>日期时间</t>
        </is>
      </c>
      <c r="N6" s="143" t="inlineStr"/>
      <c r="O6" s="147" t="inlineStr">
        <is>
          <t>N</t>
        </is>
      </c>
      <c r="P6" s="147" t="inlineStr">
        <is>
          <t>N</t>
        </is>
      </c>
      <c r="Q6" s="152" t="inlineStr">
        <is>
          <t> </t>
        </is>
      </c>
      <c r="R6" s="153" t="inlineStr"/>
      <c r="S6" s="153" t="inlineStr"/>
      <c r="T6" s="446" t="inlineStr"/>
      <c r="U6" s="446" t="inlineStr"/>
      <c r="V6" s="446" t="inlineStr"/>
      <c r="W6" s="446" t="inlineStr"/>
      <c r="X6" s="446" t="inlineStr"/>
      <c r="Y6" s="446" t="inlineStr"/>
      <c r="Z6" s="446" t="inlineStr"/>
    </row>
    <row r="7">
      <c r="A7" s="146" t="inlineStr">
        <is>
          <t>77</t>
        </is>
      </c>
      <c r="B7" s="147" t="inlineStr">
        <is>
          <t>03</t>
        </is>
      </c>
      <c r="C7" s="147" t="inlineStr">
        <is>
          <t>N</t>
        </is>
      </c>
      <c r="D7" s="147" t="inlineStr">
        <is>
          <t>41267</t>
        </is>
      </c>
      <c r="E7" s="148" t="inlineStr">
        <is>
          <t>4G棒</t>
        </is>
      </c>
      <c r="F7" s="147" t="inlineStr">
        <is>
          <t>运行数据</t>
        </is>
      </c>
      <c r="G7" s="149" t="inlineStr">
        <is>
          <t>拨号状态</t>
        </is>
      </c>
      <c r="H7" s="147" t="inlineStr">
        <is>
          <t>Y</t>
        </is>
      </c>
      <c r="I7" s="147" t="inlineStr">
        <is>
          <t>N</t>
        </is>
      </c>
      <c r="J7" s="150" t="inlineStr">
        <is>
          <t>UINT16</t>
        </is>
      </c>
      <c r="K7" s="147" t="inlineStr">
        <is>
          <t>0</t>
        </is>
      </c>
      <c r="L7" s="149" t="inlineStr">
        <is>
          <t> </t>
        </is>
      </c>
      <c r="M7" s="135" t="inlineStr">
        <is>
          <t>枚举解析</t>
        </is>
      </c>
      <c r="N7" s="143" t="inlineStr">
        <is>
          <t>0-模块开机
1-模块关机
2-串口波特率探测
3-串口波特率设置
4-网络去激活
5-获取固件版本信息
6-SIM卡检查
7-获取CCID
8-获取IMEI
9-获取IMSI
10-获取MSISDN
11-获取信号强度
12-检查ps业务是否注册成功
13-参数设置
14-网络激活
15-检查拨号是否成功
16-拨号成功
17-等待重新拨号</t>
        </is>
      </c>
      <c r="O7" s="147" t="inlineStr">
        <is>
          <t>N</t>
        </is>
      </c>
      <c r="P7" s="147" t="inlineStr">
        <is>
          <t>N</t>
        </is>
      </c>
      <c r="Q7" s="152" t="inlineStr">
        <is>
          <t> </t>
        </is>
      </c>
      <c r="R7" s="153" t="inlineStr"/>
      <c r="S7" s="153" t="inlineStr"/>
      <c r="T7" s="446" t="inlineStr"/>
      <c r="U7" s="446" t="inlineStr"/>
      <c r="V7" s="446" t="inlineStr"/>
      <c r="W7" s="446" t="inlineStr"/>
      <c r="X7" s="446" t="inlineStr"/>
      <c r="Y7" s="446" t="inlineStr"/>
      <c r="Z7" s="446" t="inlineStr"/>
    </row>
    <row r="8">
      <c r="A8" s="146" t="inlineStr">
        <is>
          <t>77</t>
        </is>
      </c>
      <c r="B8" s="147" t="inlineStr">
        <is>
          <t>03</t>
        </is>
      </c>
      <c r="C8" s="147" t="inlineStr">
        <is>
          <t>N</t>
        </is>
      </c>
      <c r="D8" s="147" t="inlineStr">
        <is>
          <t>41268</t>
        </is>
      </c>
      <c r="E8" s="148" t="inlineStr">
        <is>
          <t>4G棒</t>
        </is>
      </c>
      <c r="F8" s="147" t="inlineStr">
        <is>
          <t>运行数据</t>
        </is>
      </c>
      <c r="G8" s="149" t="inlineStr">
        <is>
          <t>信号强度</t>
        </is>
      </c>
      <c r="H8" s="147" t="inlineStr">
        <is>
          <t>Y</t>
        </is>
      </c>
      <c r="I8" s="147" t="inlineStr">
        <is>
          <t>N</t>
        </is>
      </c>
      <c r="J8" s="150" t="inlineStr">
        <is>
          <t>UINT16</t>
        </is>
      </c>
      <c r="K8" s="147" t="inlineStr">
        <is>
          <t>0</t>
        </is>
      </c>
      <c r="L8" s="149" t="inlineStr">
        <is>
          <t> </t>
        </is>
      </c>
      <c r="M8" s="151" t="inlineStr">
        <is>
          <t>显示数值</t>
        </is>
      </c>
      <c r="N8" s="143" t="inlineStr"/>
      <c r="O8" s="147" t="inlineStr">
        <is>
          <t>N</t>
        </is>
      </c>
      <c r="P8" s="147" t="inlineStr">
        <is>
          <t>N</t>
        </is>
      </c>
      <c r="Q8" s="152" t="inlineStr">
        <is>
          <t> </t>
        </is>
      </c>
      <c r="R8" s="153" t="inlineStr"/>
      <c r="S8" s="153" t="inlineStr"/>
      <c r="T8" s="446" t="inlineStr"/>
      <c r="U8" s="446" t="inlineStr"/>
      <c r="V8" s="446" t="inlineStr"/>
      <c r="W8" s="446" t="inlineStr"/>
      <c r="X8" s="446" t="inlineStr"/>
      <c r="Y8" s="446" t="inlineStr"/>
      <c r="Z8" s="446" t="inlineStr"/>
    </row>
    <row r="9">
      <c r="A9" s="146" t="inlineStr">
        <is>
          <t>77</t>
        </is>
      </c>
      <c r="B9" s="147" t="inlineStr">
        <is>
          <t>03</t>
        </is>
      </c>
      <c r="C9" s="147" t="inlineStr">
        <is>
          <t>Y</t>
        </is>
      </c>
      <c r="D9" s="147" t="inlineStr">
        <is>
          <t>41302-41333</t>
        </is>
      </c>
      <c r="E9" s="148" t="inlineStr">
        <is>
          <t>4G棒</t>
        </is>
      </c>
      <c r="F9" s="147" t="inlineStr">
        <is>
          <t>运行数据</t>
        </is>
      </c>
      <c r="G9" s="149" t="inlineStr">
        <is>
          <t>模组版本号</t>
        </is>
      </c>
      <c r="H9" s="147" t="inlineStr">
        <is>
          <t>Y</t>
        </is>
      </c>
      <c r="I9" s="147" t="inlineStr">
        <is>
          <t>N</t>
        </is>
      </c>
      <c r="J9" s="150" t="inlineStr">
        <is>
          <t>ASCII</t>
        </is>
      </c>
      <c r="K9" s="147" t="inlineStr">
        <is>
          <t>0</t>
        </is>
      </c>
      <c r="L9" s="149" t="inlineStr">
        <is>
          <t> </t>
        </is>
      </c>
      <c r="M9" s="151" t="inlineStr">
        <is>
          <t>显示数值</t>
        </is>
      </c>
      <c r="N9" s="143" t="inlineStr"/>
      <c r="O9" s="147" t="inlineStr">
        <is>
          <t>N</t>
        </is>
      </c>
      <c r="P9" s="147" t="inlineStr">
        <is>
          <t>N</t>
        </is>
      </c>
      <c r="Q9" s="152" t="inlineStr">
        <is>
          <t> </t>
        </is>
      </c>
      <c r="R9" s="153" t="inlineStr"/>
      <c r="S9" s="153" t="inlineStr"/>
      <c r="T9" s="446" t="inlineStr"/>
      <c r="U9" s="446" t="inlineStr"/>
      <c r="V9" s="446" t="inlineStr"/>
      <c r="W9" s="446" t="inlineStr"/>
      <c r="X9" s="446" t="inlineStr"/>
      <c r="Y9" s="446" t="inlineStr"/>
      <c r="Z9" s="446" t="inlineStr"/>
    </row>
    <row r="10">
      <c r="A10" s="146" t="inlineStr">
        <is>
          <t>77</t>
        </is>
      </c>
      <c r="B10" s="147" t="inlineStr">
        <is>
          <t>03</t>
        </is>
      </c>
      <c r="C10" s="147" t="inlineStr">
        <is>
          <t>Y</t>
        </is>
      </c>
      <c r="D10" s="147" t="inlineStr">
        <is>
          <t>41334-41365</t>
        </is>
      </c>
      <c r="E10" s="148" t="inlineStr">
        <is>
          <t>4G棒</t>
        </is>
      </c>
      <c r="F10" s="147" t="inlineStr">
        <is>
          <t>运行数据</t>
        </is>
      </c>
      <c r="G10" s="149" t="inlineStr">
        <is>
          <t>模组IMEI</t>
        </is>
      </c>
      <c r="H10" s="147" t="inlineStr">
        <is>
          <t>Y</t>
        </is>
      </c>
      <c r="I10" s="147" t="inlineStr">
        <is>
          <t>N</t>
        </is>
      </c>
      <c r="J10" s="150" t="inlineStr">
        <is>
          <t>ASCII</t>
        </is>
      </c>
      <c r="K10" s="147" t="inlineStr">
        <is>
          <t>0</t>
        </is>
      </c>
      <c r="L10" s="149" t="inlineStr">
        <is>
          <t> </t>
        </is>
      </c>
      <c r="M10" s="151" t="inlineStr">
        <is>
          <t>显示数值</t>
        </is>
      </c>
      <c r="N10" s="143" t="inlineStr"/>
      <c r="O10" s="147" t="inlineStr">
        <is>
          <t>N</t>
        </is>
      </c>
      <c r="P10" s="147" t="inlineStr">
        <is>
          <t>N</t>
        </is>
      </c>
      <c r="Q10" s="152" t="inlineStr">
        <is>
          <t> </t>
        </is>
      </c>
      <c r="R10" s="153" t="inlineStr"/>
      <c r="S10" s="153" t="inlineStr"/>
      <c r="T10" s="446" t="inlineStr"/>
      <c r="U10" s="446" t="inlineStr"/>
      <c r="V10" s="446" t="inlineStr"/>
      <c r="W10" s="446" t="inlineStr"/>
      <c r="X10" s="446" t="inlineStr"/>
      <c r="Y10" s="446" t="inlineStr"/>
      <c r="Z10" s="446" t="inlineStr"/>
    </row>
    <row r="11">
      <c r="A11" s="146" t="inlineStr">
        <is>
          <t>77</t>
        </is>
      </c>
      <c r="B11" s="147" t="inlineStr">
        <is>
          <t>03</t>
        </is>
      </c>
      <c r="C11" s="147" t="inlineStr">
        <is>
          <t>Y</t>
        </is>
      </c>
      <c r="D11" s="147" t="inlineStr">
        <is>
          <t>41366-41397</t>
        </is>
      </c>
      <c r="E11" s="148" t="inlineStr">
        <is>
          <t>4G棒</t>
        </is>
      </c>
      <c r="F11" s="147" t="inlineStr">
        <is>
          <t>运行数据</t>
        </is>
      </c>
      <c r="G11" s="149" t="inlineStr">
        <is>
          <t>SIM卡号</t>
        </is>
      </c>
      <c r="H11" s="147" t="inlineStr">
        <is>
          <t>Y</t>
        </is>
      </c>
      <c r="I11" s="147" t="inlineStr">
        <is>
          <t>N</t>
        </is>
      </c>
      <c r="J11" s="150" t="inlineStr">
        <is>
          <t>ASCII</t>
        </is>
      </c>
      <c r="K11" s="147" t="inlineStr">
        <is>
          <t>0</t>
        </is>
      </c>
      <c r="L11" s="149" t="inlineStr">
        <is>
          <t> </t>
        </is>
      </c>
      <c r="M11" s="151" t="inlineStr">
        <is>
          <t>显示数值</t>
        </is>
      </c>
      <c r="N11" s="143" t="inlineStr"/>
      <c r="O11" s="147" t="inlineStr">
        <is>
          <t>N</t>
        </is>
      </c>
      <c r="P11" s="147" t="inlineStr">
        <is>
          <t>N</t>
        </is>
      </c>
      <c r="Q11" s="152" t="inlineStr">
        <is>
          <t> </t>
        </is>
      </c>
      <c r="R11" s="153" t="inlineStr"/>
      <c r="S11" s="153" t="inlineStr"/>
      <c r="T11" s="446" t="inlineStr"/>
      <c r="U11" s="446" t="inlineStr"/>
      <c r="V11" s="446" t="inlineStr"/>
      <c r="W11" s="446" t="inlineStr"/>
      <c r="X11" s="446" t="inlineStr"/>
      <c r="Y11" s="446" t="inlineStr"/>
      <c r="Z11" s="446" t="inlineStr"/>
    </row>
    <row r="12">
      <c r="A12" s="146" t="inlineStr">
        <is>
          <t>77</t>
        </is>
      </c>
      <c r="B12" s="147" t="inlineStr">
        <is>
          <t>03</t>
        </is>
      </c>
      <c r="C12" s="147" t="inlineStr">
        <is>
          <t>Y</t>
        </is>
      </c>
      <c r="D12" s="147" t="inlineStr">
        <is>
          <t>41398-41429</t>
        </is>
      </c>
      <c r="E12" s="148" t="inlineStr">
        <is>
          <t>4G棒</t>
        </is>
      </c>
      <c r="F12" s="147" t="inlineStr">
        <is>
          <t>运行数据</t>
        </is>
      </c>
      <c r="G12" s="149" t="inlineStr">
        <is>
          <t>SIM卡ICCID</t>
        </is>
      </c>
      <c r="H12" s="147" t="inlineStr">
        <is>
          <t>Y</t>
        </is>
      </c>
      <c r="I12" s="147" t="inlineStr">
        <is>
          <t>N</t>
        </is>
      </c>
      <c r="J12" s="150" t="inlineStr">
        <is>
          <t>ASCII</t>
        </is>
      </c>
      <c r="K12" s="147" t="inlineStr">
        <is>
          <t>0</t>
        </is>
      </c>
      <c r="L12" s="149" t="inlineStr">
        <is>
          <t> </t>
        </is>
      </c>
      <c r="M12" s="151" t="inlineStr">
        <is>
          <t>显示数值</t>
        </is>
      </c>
      <c r="N12" s="143" t="inlineStr"/>
      <c r="O12" s="147" t="inlineStr">
        <is>
          <t>N</t>
        </is>
      </c>
      <c r="P12" s="147" t="inlineStr">
        <is>
          <t>N</t>
        </is>
      </c>
      <c r="Q12" s="152" t="inlineStr">
        <is>
          <t> </t>
        </is>
      </c>
      <c r="R12" s="153" t="inlineStr"/>
      <c r="S12" s="153" t="inlineStr"/>
      <c r="T12" s="446" t="inlineStr"/>
      <c r="U12" s="446" t="inlineStr"/>
      <c r="V12" s="446" t="inlineStr"/>
      <c r="W12" s="446" t="inlineStr"/>
      <c r="X12" s="446" t="inlineStr"/>
      <c r="Y12" s="446" t="inlineStr"/>
      <c r="Z12" s="446" t="inlineStr"/>
    </row>
    <row r="13">
      <c r="A13" s="146" t="inlineStr">
        <is>
          <t>77</t>
        </is>
      </c>
      <c r="B13" s="147" t="inlineStr">
        <is>
          <t>03</t>
        </is>
      </c>
      <c r="C13" s="147" t="inlineStr">
        <is>
          <t>Y</t>
        </is>
      </c>
      <c r="D13" s="147" t="inlineStr">
        <is>
          <t>41430-41461</t>
        </is>
      </c>
      <c r="E13" s="148" t="inlineStr">
        <is>
          <t>4G棒</t>
        </is>
      </c>
      <c r="F13" s="147" t="inlineStr">
        <is>
          <t>运行数据</t>
        </is>
      </c>
      <c r="G13" s="149" t="inlineStr">
        <is>
          <t>SIM卡IMSI</t>
        </is>
      </c>
      <c r="H13" s="147" t="inlineStr">
        <is>
          <t>Y</t>
        </is>
      </c>
      <c r="I13" s="147" t="inlineStr">
        <is>
          <t>N</t>
        </is>
      </c>
      <c r="J13" s="150" t="inlineStr">
        <is>
          <t>ASCII</t>
        </is>
      </c>
      <c r="K13" s="147" t="inlineStr">
        <is>
          <t>0</t>
        </is>
      </c>
      <c r="L13" s="149" t="inlineStr">
        <is>
          <t> </t>
        </is>
      </c>
      <c r="M13" s="151" t="inlineStr">
        <is>
          <t>显示数值</t>
        </is>
      </c>
      <c r="N13" s="143" t="inlineStr"/>
      <c r="O13" s="147" t="inlineStr">
        <is>
          <t>N</t>
        </is>
      </c>
      <c r="P13" s="147" t="inlineStr">
        <is>
          <t>N</t>
        </is>
      </c>
      <c r="Q13" s="152" t="inlineStr">
        <is>
          <t> </t>
        </is>
      </c>
      <c r="R13" s="153" t="inlineStr"/>
      <c r="S13" s="153" t="inlineStr"/>
      <c r="T13" s="446" t="inlineStr"/>
      <c r="U13" s="446" t="inlineStr"/>
      <c r="V13" s="446" t="inlineStr"/>
      <c r="W13" s="446" t="inlineStr"/>
      <c r="X13" s="446" t="inlineStr"/>
      <c r="Y13" s="446" t="inlineStr"/>
      <c r="Z13" s="446" t="inlineStr"/>
    </row>
    <row r="14">
      <c r="A14" s="146" t="inlineStr">
        <is>
          <t>77</t>
        </is>
      </c>
      <c r="B14" s="147" t="inlineStr">
        <is>
          <t>03</t>
        </is>
      </c>
      <c r="C14" s="147" t="inlineStr">
        <is>
          <t>Y</t>
        </is>
      </c>
      <c r="D14" s="147" t="inlineStr">
        <is>
          <t>41462-41469</t>
        </is>
      </c>
      <c r="E14" s="148" t="inlineStr">
        <is>
          <t>4G棒</t>
        </is>
      </c>
      <c r="F14" s="147" t="inlineStr">
        <is>
          <t>运行数据</t>
        </is>
      </c>
      <c r="G14" s="149" t="inlineStr">
        <is>
          <t>无线IP地址</t>
        </is>
      </c>
      <c r="H14" s="147" t="inlineStr">
        <is>
          <t>Y</t>
        </is>
      </c>
      <c r="I14" s="147" t="inlineStr">
        <is>
          <t>N</t>
        </is>
      </c>
      <c r="J14" s="150" t="inlineStr">
        <is>
          <t>ASCII</t>
        </is>
      </c>
      <c r="K14" s="147" t="inlineStr">
        <is>
          <t>0</t>
        </is>
      </c>
      <c r="L14" s="149" t="inlineStr">
        <is>
          <t> </t>
        </is>
      </c>
      <c r="M14" s="151" t="inlineStr">
        <is>
          <t>显示数值</t>
        </is>
      </c>
      <c r="N14" s="143" t="inlineStr"/>
      <c r="O14" s="147" t="inlineStr">
        <is>
          <t>N</t>
        </is>
      </c>
      <c r="P14" s="147" t="inlineStr">
        <is>
          <t>N</t>
        </is>
      </c>
      <c r="Q14" s="152" t="inlineStr">
        <is>
          <t> </t>
        </is>
      </c>
      <c r="R14" s="153" t="inlineStr"/>
      <c r="S14" s="153" t="inlineStr"/>
      <c r="T14" s="446" t="inlineStr"/>
      <c r="U14" s="446" t="inlineStr"/>
      <c r="V14" s="446" t="inlineStr"/>
      <c r="W14" s="446" t="inlineStr"/>
      <c r="X14" s="446" t="inlineStr"/>
      <c r="Y14" s="446" t="inlineStr"/>
      <c r="Z14" s="446" t="inlineStr"/>
    </row>
    <row r="15">
      <c r="A15" s="146" t="inlineStr">
        <is>
          <t>77</t>
        </is>
      </c>
      <c r="B15" s="147" t="inlineStr">
        <is>
          <t>03</t>
        </is>
      </c>
      <c r="C15" s="147" t="inlineStr">
        <is>
          <t>N</t>
        </is>
      </c>
      <c r="D15" s="147" t="inlineStr">
        <is>
          <t>41470</t>
        </is>
      </c>
      <c r="E15" s="148" t="inlineStr">
        <is>
          <t>4G棒</t>
        </is>
      </c>
      <c r="F15" s="147" t="inlineStr">
        <is>
          <t>运行数据</t>
        </is>
      </c>
      <c r="G15" s="149" t="inlineStr">
        <is>
          <t>网络制式</t>
        </is>
      </c>
      <c r="H15" s="147" t="inlineStr">
        <is>
          <t>Y</t>
        </is>
      </c>
      <c r="I15" s="147" t="inlineStr">
        <is>
          <t>N</t>
        </is>
      </c>
      <c r="J15" s="150" t="inlineStr">
        <is>
          <t>UINT16</t>
        </is>
      </c>
      <c r="K15" s="147" t="inlineStr">
        <is>
          <t>0</t>
        </is>
      </c>
      <c r="L15" s="149" t="inlineStr">
        <is>
          <t> </t>
        </is>
      </c>
      <c r="M15" s="151" t="inlineStr">
        <is>
          <t>显示数值</t>
        </is>
      </c>
      <c r="N15" s="143" t="inlineStr"/>
      <c r="O15" s="147" t="inlineStr">
        <is>
          <t>N</t>
        </is>
      </c>
      <c r="P15" s="147" t="inlineStr">
        <is>
          <t>N</t>
        </is>
      </c>
      <c r="Q15" s="152" t="inlineStr">
        <is>
          <t> </t>
        </is>
      </c>
      <c r="R15" s="153" t="inlineStr"/>
      <c r="S15" s="153" t="inlineStr"/>
      <c r="T15" s="446" t="inlineStr"/>
      <c r="U15" s="446" t="inlineStr"/>
      <c r="V15" s="446" t="inlineStr"/>
      <c r="W15" s="446" t="inlineStr"/>
      <c r="X15" s="446" t="inlineStr"/>
      <c r="Y15" s="446" t="inlineStr"/>
      <c r="Z15" s="446" t="inlineStr"/>
    </row>
    <row r="16">
      <c r="A16" s="146" t="inlineStr">
        <is>
          <t>77</t>
        </is>
      </c>
      <c r="B16" s="147" t="inlineStr">
        <is>
          <t>03</t>
        </is>
      </c>
      <c r="C16" s="147" t="inlineStr">
        <is>
          <t>N</t>
        </is>
      </c>
      <c r="D16" s="147" t="inlineStr">
        <is>
          <t>41471</t>
        </is>
      </c>
      <c r="E16" s="148" t="inlineStr">
        <is>
          <t>4G棒</t>
        </is>
      </c>
      <c r="F16" s="147" t="inlineStr">
        <is>
          <t>运行数据</t>
        </is>
      </c>
      <c r="G16" s="149" t="inlineStr">
        <is>
          <t>MQTT1连接状态</t>
        </is>
      </c>
      <c r="H16" s="147" t="inlineStr">
        <is>
          <t>Y</t>
        </is>
      </c>
      <c r="I16" s="147" t="inlineStr">
        <is>
          <t>N</t>
        </is>
      </c>
      <c r="J16" s="150" t="inlineStr">
        <is>
          <t>UINT16</t>
        </is>
      </c>
      <c r="K16" s="147" t="inlineStr">
        <is>
          <t>0</t>
        </is>
      </c>
      <c r="L16" s="149" t="inlineStr">
        <is>
          <t> </t>
        </is>
      </c>
      <c r="M16" s="135" t="inlineStr">
        <is>
          <t>枚举解析</t>
        </is>
      </c>
      <c r="N16" s="143" t="inlineStr">
        <is>
          <t>0-空闲
1-通道初始化
2-配置通道
3-网络连接
4-建立应用连接
5-数据交互
6-通道异常</t>
        </is>
      </c>
      <c r="O16" s="147" t="inlineStr">
        <is>
          <t>N</t>
        </is>
      </c>
      <c r="P16" s="147" t="inlineStr">
        <is>
          <t>N</t>
        </is>
      </c>
      <c r="Q16" s="152" t="inlineStr">
        <is>
          <t> </t>
        </is>
      </c>
      <c r="R16" s="153" t="inlineStr"/>
      <c r="S16" s="153" t="inlineStr"/>
      <c r="T16" s="446" t="inlineStr"/>
      <c r="U16" s="446" t="inlineStr"/>
      <c r="V16" s="446" t="inlineStr"/>
      <c r="W16" s="446" t="inlineStr"/>
      <c r="X16" s="446" t="inlineStr"/>
      <c r="Y16" s="446" t="inlineStr"/>
      <c r="Z16" s="446" t="inlineStr"/>
    </row>
    <row r="17">
      <c r="A17" s="146" t="inlineStr">
        <is>
          <t>77</t>
        </is>
      </c>
      <c r="B17" s="147" t="inlineStr">
        <is>
          <t>03</t>
        </is>
      </c>
      <c r="C17" s="147" t="inlineStr">
        <is>
          <t>Y</t>
        </is>
      </c>
      <c r="D17" s="147" t="inlineStr">
        <is>
          <t>41472-41473</t>
        </is>
      </c>
      <c r="E17" s="148" t="inlineStr">
        <is>
          <t>4G棒</t>
        </is>
      </c>
      <c r="F17" s="147" t="inlineStr">
        <is>
          <t>运行数据</t>
        </is>
      </c>
      <c r="G17" s="149" t="inlineStr">
        <is>
          <t>MQTT1重连次数</t>
        </is>
      </c>
      <c r="H17" s="147" t="inlineStr">
        <is>
          <t>Y</t>
        </is>
      </c>
      <c r="I17" s="147" t="inlineStr">
        <is>
          <t>N</t>
        </is>
      </c>
      <c r="J17" s="150" t="inlineStr">
        <is>
          <t>UINT32</t>
        </is>
      </c>
      <c r="K17" s="147" t="inlineStr">
        <is>
          <t>0</t>
        </is>
      </c>
      <c r="L17" s="149" t="inlineStr">
        <is>
          <t> </t>
        </is>
      </c>
      <c r="M17" s="151" t="inlineStr">
        <is>
          <t>显示数值</t>
        </is>
      </c>
      <c r="N17" s="143" t="inlineStr"/>
      <c r="O17" s="147" t="inlineStr">
        <is>
          <t>N</t>
        </is>
      </c>
      <c r="P17" s="147" t="inlineStr">
        <is>
          <t>N</t>
        </is>
      </c>
      <c r="Q17" s="152" t="inlineStr">
        <is>
          <t> </t>
        </is>
      </c>
      <c r="R17" s="153" t="inlineStr"/>
      <c r="S17" s="153" t="inlineStr"/>
      <c r="T17" s="446" t="inlineStr"/>
      <c r="U17" s="446" t="inlineStr"/>
      <c r="V17" s="446" t="inlineStr"/>
      <c r="W17" s="446" t="inlineStr"/>
      <c r="X17" s="446" t="inlineStr"/>
      <c r="Y17" s="446" t="inlineStr"/>
      <c r="Z17" s="446" t="inlineStr"/>
    </row>
    <row r="18">
      <c r="A18" s="146" t="inlineStr">
        <is>
          <t>77</t>
        </is>
      </c>
      <c r="B18" s="147" t="inlineStr">
        <is>
          <t>03</t>
        </is>
      </c>
      <c r="C18" s="147" t="inlineStr">
        <is>
          <t>Y</t>
        </is>
      </c>
      <c r="D18" s="147" t="inlineStr">
        <is>
          <t>41474-41489</t>
        </is>
      </c>
      <c r="E18" s="148" t="inlineStr">
        <is>
          <t>4G棒</t>
        </is>
      </c>
      <c r="F18" s="147" t="inlineStr">
        <is>
          <t>运行数据</t>
        </is>
      </c>
      <c r="G18" s="149" t="inlineStr">
        <is>
          <t>MQTT1最后连接时间</t>
        </is>
      </c>
      <c r="H18" s="147" t="inlineStr">
        <is>
          <t>Y</t>
        </is>
      </c>
      <c r="I18" s="147" t="inlineStr">
        <is>
          <t>N</t>
        </is>
      </c>
      <c r="J18" s="150" t="inlineStr">
        <is>
          <t>ASCII</t>
        </is>
      </c>
      <c r="K18" s="147" t="inlineStr">
        <is>
          <t>0</t>
        </is>
      </c>
      <c r="L18" s="149" t="inlineStr">
        <is>
          <t> </t>
        </is>
      </c>
      <c r="M18" s="151" t="inlineStr">
        <is>
          <t>显示数值</t>
        </is>
      </c>
      <c r="N18" s="143" t="inlineStr"/>
      <c r="O18" s="147" t="inlineStr">
        <is>
          <t>N</t>
        </is>
      </c>
      <c r="P18" s="147" t="inlineStr">
        <is>
          <t>N</t>
        </is>
      </c>
      <c r="Q18" s="152" t="inlineStr">
        <is>
          <t> </t>
        </is>
      </c>
      <c r="R18" s="153" t="inlineStr"/>
      <c r="S18" s="153" t="inlineStr"/>
      <c r="T18" s="446" t="inlineStr"/>
      <c r="U18" s="446" t="inlineStr"/>
      <c r="V18" s="446" t="inlineStr"/>
      <c r="W18" s="446" t="inlineStr"/>
      <c r="X18" s="446" t="inlineStr"/>
      <c r="Y18" s="446" t="inlineStr"/>
      <c r="Z18" s="446" t="inlineStr"/>
    </row>
    <row r="19">
      <c r="A19" s="146" t="inlineStr">
        <is>
          <t>77</t>
        </is>
      </c>
      <c r="B19" s="147" t="inlineStr">
        <is>
          <t>03</t>
        </is>
      </c>
      <c r="C19" s="147" t="inlineStr">
        <is>
          <t>N</t>
        </is>
      </c>
      <c r="D19" s="147" t="inlineStr">
        <is>
          <t>41490</t>
        </is>
      </c>
      <c r="E19" s="148" t="inlineStr">
        <is>
          <t>4G棒</t>
        </is>
      </c>
      <c r="F19" s="147" t="inlineStr">
        <is>
          <t>运行数据</t>
        </is>
      </c>
      <c r="G19" s="149" t="inlineStr">
        <is>
          <t>MQTT2连接状态</t>
        </is>
      </c>
      <c r="H19" s="147" t="inlineStr">
        <is>
          <t>Y</t>
        </is>
      </c>
      <c r="I19" s="147" t="inlineStr">
        <is>
          <t>N</t>
        </is>
      </c>
      <c r="J19" s="150" t="inlineStr">
        <is>
          <t>UINT16</t>
        </is>
      </c>
      <c r="K19" s="147" t="inlineStr">
        <is>
          <t>0</t>
        </is>
      </c>
      <c r="L19" s="149" t="inlineStr">
        <is>
          <t> </t>
        </is>
      </c>
      <c r="M19" s="135" t="inlineStr">
        <is>
          <t>枚举解析</t>
        </is>
      </c>
      <c r="N19" s="143" t="inlineStr">
        <is>
          <t>0-空闲
1-通道初始化
2-配置通道
3-网络连接
4-建立应用连接
5-数据交互
6-通道异常</t>
        </is>
      </c>
      <c r="O19" s="147" t="inlineStr">
        <is>
          <t>N</t>
        </is>
      </c>
      <c r="P19" s="147" t="inlineStr">
        <is>
          <t>N</t>
        </is>
      </c>
      <c r="Q19" s="152" t="inlineStr">
        <is>
          <t> </t>
        </is>
      </c>
      <c r="R19" s="153" t="inlineStr"/>
      <c r="S19" s="153" t="inlineStr"/>
      <c r="T19" s="446" t="inlineStr"/>
      <c r="U19" s="446" t="inlineStr"/>
      <c r="V19" s="446" t="inlineStr"/>
      <c r="W19" s="446" t="inlineStr"/>
      <c r="X19" s="446" t="inlineStr"/>
      <c r="Y19" s="446" t="inlineStr"/>
      <c r="Z19" s="446" t="inlineStr"/>
    </row>
    <row r="20">
      <c r="A20" s="146" t="inlineStr">
        <is>
          <t>77</t>
        </is>
      </c>
      <c r="B20" s="147" t="inlineStr">
        <is>
          <t>03</t>
        </is>
      </c>
      <c r="C20" s="147" t="inlineStr">
        <is>
          <t>Y</t>
        </is>
      </c>
      <c r="D20" s="147" t="inlineStr">
        <is>
          <t>41491-41492</t>
        </is>
      </c>
      <c r="E20" s="148" t="inlineStr">
        <is>
          <t>4G棒</t>
        </is>
      </c>
      <c r="F20" s="147" t="inlineStr">
        <is>
          <t>运行数据</t>
        </is>
      </c>
      <c r="G20" s="149" t="inlineStr">
        <is>
          <t>MQTT2重连次数</t>
        </is>
      </c>
      <c r="H20" s="147" t="inlineStr">
        <is>
          <t>Y</t>
        </is>
      </c>
      <c r="I20" s="147" t="inlineStr">
        <is>
          <t>N</t>
        </is>
      </c>
      <c r="J20" s="150" t="inlineStr">
        <is>
          <t>UINT32</t>
        </is>
      </c>
      <c r="K20" s="147" t="inlineStr">
        <is>
          <t>0</t>
        </is>
      </c>
      <c r="L20" s="149" t="inlineStr">
        <is>
          <t> </t>
        </is>
      </c>
      <c r="M20" s="151" t="inlineStr">
        <is>
          <t>显示数值</t>
        </is>
      </c>
      <c r="N20" s="143" t="inlineStr"/>
      <c r="O20" s="147" t="inlineStr">
        <is>
          <t>N</t>
        </is>
      </c>
      <c r="P20" s="147" t="inlineStr">
        <is>
          <t>N</t>
        </is>
      </c>
      <c r="Q20" s="152" t="inlineStr">
        <is>
          <t> </t>
        </is>
      </c>
      <c r="R20" s="153" t="inlineStr"/>
      <c r="S20" s="153" t="inlineStr"/>
      <c r="T20" s="446" t="inlineStr"/>
      <c r="U20" s="446" t="inlineStr"/>
      <c r="V20" s="446" t="inlineStr"/>
      <c r="W20" s="446" t="inlineStr"/>
      <c r="X20" s="446" t="inlineStr"/>
      <c r="Y20" s="446" t="inlineStr"/>
      <c r="Z20" s="446" t="inlineStr"/>
    </row>
    <row r="21">
      <c r="A21" s="146" t="inlineStr">
        <is>
          <t>77</t>
        </is>
      </c>
      <c r="B21" s="147" t="inlineStr">
        <is>
          <t>03</t>
        </is>
      </c>
      <c r="C21" s="147" t="inlineStr">
        <is>
          <t>Y</t>
        </is>
      </c>
      <c r="D21" s="147" t="inlineStr">
        <is>
          <t>41493-41508</t>
        </is>
      </c>
      <c r="E21" s="148" t="inlineStr">
        <is>
          <t>4G棒</t>
        </is>
      </c>
      <c r="F21" s="147" t="inlineStr">
        <is>
          <t>运行数据</t>
        </is>
      </c>
      <c r="G21" s="149" t="inlineStr">
        <is>
          <t>MQTT2最后连接时间</t>
        </is>
      </c>
      <c r="H21" s="147" t="inlineStr">
        <is>
          <t>Y</t>
        </is>
      </c>
      <c r="I21" s="147" t="inlineStr">
        <is>
          <t>N</t>
        </is>
      </c>
      <c r="J21" s="150" t="inlineStr">
        <is>
          <t>ASCII</t>
        </is>
      </c>
      <c r="K21" s="147" t="inlineStr">
        <is>
          <t>0</t>
        </is>
      </c>
      <c r="L21" s="149" t="inlineStr">
        <is>
          <t> </t>
        </is>
      </c>
      <c r="M21" s="151" t="inlineStr">
        <is>
          <t>显示数值</t>
        </is>
      </c>
      <c r="N21" s="143" t="inlineStr"/>
      <c r="O21" s="147" t="inlineStr">
        <is>
          <t>N</t>
        </is>
      </c>
      <c r="P21" s="147" t="inlineStr">
        <is>
          <t>N</t>
        </is>
      </c>
      <c r="Q21" s="152" t="inlineStr">
        <is>
          <t> </t>
        </is>
      </c>
      <c r="R21" s="153" t="inlineStr"/>
      <c r="S21" s="153" t="inlineStr"/>
      <c r="T21" s="446" t="inlineStr"/>
      <c r="U21" s="446" t="inlineStr"/>
      <c r="V21" s="446" t="inlineStr"/>
      <c r="W21" s="446" t="inlineStr"/>
      <c r="X21" s="446" t="inlineStr"/>
      <c r="Y21" s="446" t="inlineStr"/>
      <c r="Z21" s="446" t="inlineStr"/>
    </row>
    <row r="22">
      <c r="A22" s="146" t="inlineStr">
        <is>
          <t>77</t>
        </is>
      </c>
      <c r="B22" s="147" t="inlineStr">
        <is>
          <t>03</t>
        </is>
      </c>
      <c r="C22" s="147" t="inlineStr">
        <is>
          <t>N</t>
        </is>
      </c>
      <c r="D22" s="147" t="inlineStr">
        <is>
          <t>41509</t>
        </is>
      </c>
      <c r="E22" s="148" t="inlineStr">
        <is>
          <t>4G棒</t>
        </is>
      </c>
      <c r="F22" s="147" t="inlineStr">
        <is>
          <t>运行数据</t>
        </is>
      </c>
      <c r="G22" s="149" t="inlineStr">
        <is>
          <t>TCP连接状态</t>
        </is>
      </c>
      <c r="H22" s="147" t="inlineStr">
        <is>
          <t>Y</t>
        </is>
      </c>
      <c r="I22" s="147" t="inlineStr">
        <is>
          <t>N</t>
        </is>
      </c>
      <c r="J22" s="150" t="inlineStr">
        <is>
          <t>UINT16</t>
        </is>
      </c>
      <c r="K22" s="147" t="inlineStr">
        <is>
          <t>0</t>
        </is>
      </c>
      <c r="L22" s="149" t="inlineStr">
        <is>
          <t> </t>
        </is>
      </c>
      <c r="M22" s="135" t="inlineStr">
        <is>
          <t>枚举解析</t>
        </is>
      </c>
      <c r="N22" s="143" t="inlineStr">
        <is>
          <t>0-空闲
1-通道初始化
2-配置通道
3-网络连接
4-建立应用连接
5-数据交互
6-通道异常</t>
        </is>
      </c>
      <c r="O22" s="147" t="inlineStr">
        <is>
          <t>N</t>
        </is>
      </c>
      <c r="P22" s="147" t="inlineStr">
        <is>
          <t>N</t>
        </is>
      </c>
      <c r="Q22" s="152" t="inlineStr">
        <is>
          <t> </t>
        </is>
      </c>
      <c r="R22" s="153" t="inlineStr"/>
      <c r="S22" s="153" t="inlineStr"/>
      <c r="T22" s="446" t="inlineStr"/>
      <c r="U22" s="446" t="inlineStr"/>
      <c r="V22" s="446" t="inlineStr"/>
      <c r="W22" s="446" t="inlineStr"/>
      <c r="X22" s="446" t="inlineStr"/>
      <c r="Y22" s="446" t="inlineStr"/>
      <c r="Z22" s="446" t="inlineStr"/>
    </row>
    <row r="23">
      <c r="A23" s="146" t="inlineStr">
        <is>
          <t>77</t>
        </is>
      </c>
      <c r="B23" s="147" t="inlineStr">
        <is>
          <t>03</t>
        </is>
      </c>
      <c r="C23" s="147" t="inlineStr">
        <is>
          <t>Y</t>
        </is>
      </c>
      <c r="D23" s="147" t="inlineStr">
        <is>
          <t>41510-41511</t>
        </is>
      </c>
      <c r="E23" s="148" t="inlineStr">
        <is>
          <t>4G棒</t>
        </is>
      </c>
      <c r="F23" s="147" t="inlineStr">
        <is>
          <t>运行数据</t>
        </is>
      </c>
      <c r="G23" s="149" t="inlineStr">
        <is>
          <t>TCP重连次数</t>
        </is>
      </c>
      <c r="H23" s="147" t="inlineStr">
        <is>
          <t>Y</t>
        </is>
      </c>
      <c r="I23" s="147" t="inlineStr">
        <is>
          <t>N</t>
        </is>
      </c>
      <c r="J23" s="150" t="inlineStr">
        <is>
          <t>UINT32</t>
        </is>
      </c>
      <c r="K23" s="147" t="inlineStr">
        <is>
          <t>0</t>
        </is>
      </c>
      <c r="L23" s="149" t="inlineStr">
        <is>
          <t> </t>
        </is>
      </c>
      <c r="M23" s="151" t="inlineStr">
        <is>
          <t>显示数值</t>
        </is>
      </c>
      <c r="N23" s="143" t="inlineStr"/>
      <c r="O23" s="147" t="inlineStr">
        <is>
          <t>N</t>
        </is>
      </c>
      <c r="P23" s="147" t="inlineStr">
        <is>
          <t>N</t>
        </is>
      </c>
      <c r="Q23" s="152" t="inlineStr">
        <is>
          <t> </t>
        </is>
      </c>
      <c r="R23" s="153" t="inlineStr"/>
      <c r="S23" s="153" t="inlineStr"/>
      <c r="T23" s="446" t="inlineStr"/>
      <c r="U23" s="446" t="inlineStr"/>
      <c r="V23" s="446" t="inlineStr"/>
      <c r="W23" s="446" t="inlineStr"/>
      <c r="X23" s="446" t="inlineStr"/>
      <c r="Y23" s="446" t="inlineStr"/>
      <c r="Z23" s="446" t="inlineStr"/>
    </row>
    <row r="24">
      <c r="A24" s="146" t="inlineStr">
        <is>
          <t>77</t>
        </is>
      </c>
      <c r="B24" s="147" t="inlineStr">
        <is>
          <t>03</t>
        </is>
      </c>
      <c r="C24" s="147" t="inlineStr">
        <is>
          <t>Y</t>
        </is>
      </c>
      <c r="D24" s="147" t="inlineStr">
        <is>
          <t>41512-41527</t>
        </is>
      </c>
      <c r="E24" s="148" t="inlineStr">
        <is>
          <t>4G棒</t>
        </is>
      </c>
      <c r="F24" s="147" t="inlineStr">
        <is>
          <t>运行数据</t>
        </is>
      </c>
      <c r="G24" s="149" t="inlineStr">
        <is>
          <t>TCP最后连接时间</t>
        </is>
      </c>
      <c r="H24" s="147" t="inlineStr">
        <is>
          <t>Y</t>
        </is>
      </c>
      <c r="I24" s="147" t="inlineStr">
        <is>
          <t>N</t>
        </is>
      </c>
      <c r="J24" s="150" t="inlineStr">
        <is>
          <t>ASCII</t>
        </is>
      </c>
      <c r="K24" s="147" t="inlineStr">
        <is>
          <t>0</t>
        </is>
      </c>
      <c r="L24" s="149" t="inlineStr">
        <is>
          <t> </t>
        </is>
      </c>
      <c r="M24" s="151" t="inlineStr">
        <is>
          <t>显示数值</t>
        </is>
      </c>
      <c r="N24" s="143" t="inlineStr"/>
      <c r="O24" s="147" t="inlineStr">
        <is>
          <t>N</t>
        </is>
      </c>
      <c r="P24" s="147" t="inlineStr">
        <is>
          <t>N</t>
        </is>
      </c>
      <c r="Q24" s="152" t="inlineStr">
        <is>
          <t> </t>
        </is>
      </c>
      <c r="R24" s="153" t="inlineStr"/>
      <c r="S24" s="153" t="inlineStr"/>
      <c r="T24" s="446" t="inlineStr"/>
      <c r="U24" s="446" t="inlineStr"/>
      <c r="V24" s="446" t="inlineStr"/>
      <c r="W24" s="446" t="inlineStr"/>
      <c r="X24" s="446" t="inlineStr"/>
      <c r="Y24" s="446" t="inlineStr"/>
      <c r="Z24" s="446" t="inlineStr"/>
    </row>
    <row r="25">
      <c r="A25" s="146" t="inlineStr">
        <is>
          <t>77</t>
        </is>
      </c>
      <c r="B25" s="147" t="inlineStr">
        <is>
          <t>03</t>
        </is>
      </c>
      <c r="C25" s="147" t="inlineStr">
        <is>
          <t>Y</t>
        </is>
      </c>
      <c r="D25" s="147" t="inlineStr">
        <is>
          <t>41528-41530</t>
        </is>
      </c>
      <c r="E25" s="148" t="inlineStr">
        <is>
          <t>4G棒</t>
        </is>
      </c>
      <c r="F25" s="147" t="inlineStr">
        <is>
          <t>运行数据</t>
        </is>
      </c>
      <c r="G25" s="149" t="inlineStr">
        <is>
          <t>设备地址</t>
        </is>
      </c>
      <c r="H25" s="147" t="inlineStr">
        <is>
          <t>Y</t>
        </is>
      </c>
      <c r="I25" s="147" t="inlineStr">
        <is>
          <t>Y</t>
        </is>
      </c>
      <c r="J25" s="150" t="inlineStr">
        <is>
          <t>BCD</t>
        </is>
      </c>
      <c r="K25" s="147" t="inlineStr">
        <is>
          <t>0</t>
        </is>
      </c>
      <c r="L25" s="149" t="inlineStr">
        <is>
          <t> </t>
        </is>
      </c>
      <c r="M25" s="151" t="inlineStr">
        <is>
          <t>显示数值</t>
        </is>
      </c>
      <c r="N25" s="143" t="inlineStr"/>
      <c r="O25" s="147" t="inlineStr">
        <is>
          <t>N</t>
        </is>
      </c>
      <c r="P25" s="147" t="inlineStr">
        <is>
          <t>N</t>
        </is>
      </c>
      <c r="Q25" s="152" t="inlineStr">
        <is>
          <t> </t>
        </is>
      </c>
      <c r="R25" s="153" t="inlineStr"/>
      <c r="S25" s="153" t="inlineStr"/>
      <c r="T25" s="446" t="inlineStr"/>
      <c r="U25" s="446" t="inlineStr"/>
      <c r="V25" s="446" t="inlineStr"/>
      <c r="W25" s="446" t="inlineStr"/>
      <c r="X25" s="446" t="inlineStr"/>
      <c r="Y25" s="446" t="inlineStr"/>
      <c r="Z25" s="446" t="inlineStr"/>
    </row>
    <row r="26">
      <c r="A26" s="146" t="inlineStr">
        <is>
          <t>77</t>
        </is>
      </c>
      <c r="B26" s="147" t="inlineStr">
        <is>
          <t>03</t>
        </is>
      </c>
      <c r="C26" s="147" t="inlineStr">
        <is>
          <t>Y</t>
        </is>
      </c>
      <c r="D26" s="147" t="inlineStr">
        <is>
          <t>41531-41533</t>
        </is>
      </c>
      <c r="E26" s="148" t="inlineStr">
        <is>
          <t>4G棒</t>
        </is>
      </c>
      <c r="F26" s="147" t="inlineStr">
        <is>
          <t>运行数据</t>
        </is>
      </c>
      <c r="G26" s="149" t="inlineStr">
        <is>
          <t>4G蓝牙MAC地址</t>
        </is>
      </c>
      <c r="H26" s="147" t="inlineStr">
        <is>
          <t>Y</t>
        </is>
      </c>
      <c r="I26" s="147" t="inlineStr">
        <is>
          <t>Y</t>
        </is>
      </c>
      <c r="J26" s="150" t="inlineStr">
        <is>
          <t>BCD</t>
        </is>
      </c>
      <c r="K26" s="147" t="inlineStr">
        <is>
          <t>0</t>
        </is>
      </c>
      <c r="L26" s="149" t="inlineStr">
        <is>
          <t> </t>
        </is>
      </c>
      <c r="M26" s="151" t="inlineStr">
        <is>
          <t>显示数值</t>
        </is>
      </c>
      <c r="N26" s="143" t="inlineStr"/>
      <c r="O26" s="147" t="inlineStr">
        <is>
          <t>N</t>
        </is>
      </c>
      <c r="P26" s="147" t="inlineStr">
        <is>
          <t>N</t>
        </is>
      </c>
      <c r="Q26" s="152" t="inlineStr">
        <is>
          <t> </t>
        </is>
      </c>
      <c r="R26" s="153" t="inlineStr"/>
      <c r="S26" s="153" t="inlineStr"/>
      <c r="T26" s="446" t="inlineStr"/>
      <c r="U26" s="446" t="inlineStr"/>
      <c r="V26" s="446" t="inlineStr"/>
      <c r="W26" s="446" t="inlineStr"/>
      <c r="X26" s="446" t="inlineStr"/>
      <c r="Y26" s="446" t="inlineStr"/>
      <c r="Z26" s="446" t="inlineStr"/>
    </row>
    <row r="27">
      <c r="A27" s="146" t="inlineStr">
        <is>
          <t>77</t>
        </is>
      </c>
      <c r="B27" s="147" t="inlineStr">
        <is>
          <t>03</t>
        </is>
      </c>
      <c r="C27" s="147" t="inlineStr">
        <is>
          <t>N</t>
        </is>
      </c>
      <c r="D27" s="147" t="inlineStr">
        <is>
          <t>41729</t>
        </is>
      </c>
      <c r="E27" s="148" t="inlineStr">
        <is>
          <t>4G棒</t>
        </is>
      </c>
      <c r="F27" s="147" t="inlineStr">
        <is>
          <t>运行数据</t>
        </is>
      </c>
      <c r="G27" s="149" t="inlineStr">
        <is>
          <t>环境温度</t>
        </is>
      </c>
      <c r="H27" s="147" t="inlineStr">
        <is>
          <t>Y</t>
        </is>
      </c>
      <c r="I27" s="147" t="inlineStr">
        <is>
          <t>Y</t>
        </is>
      </c>
      <c r="J27" s="150" t="inlineStr">
        <is>
          <t>INT16</t>
        </is>
      </c>
      <c r="K27" s="147" t="inlineStr">
        <is>
          <t>0</t>
        </is>
      </c>
      <c r="L27" s="149" t="inlineStr">
        <is>
          <t> </t>
        </is>
      </c>
      <c r="M27" s="151" t="inlineStr">
        <is>
          <t>显示数值</t>
        </is>
      </c>
      <c r="N27" s="143" t="inlineStr"/>
      <c r="O27" s="147" t="inlineStr">
        <is>
          <t>N</t>
        </is>
      </c>
      <c r="P27" s="147" t="inlineStr">
        <is>
          <t>N</t>
        </is>
      </c>
      <c r="Q27" s="152" t="inlineStr">
        <is>
          <t> </t>
        </is>
      </c>
      <c r="R27" s="153" t="inlineStr"/>
      <c r="S27" s="153" t="inlineStr"/>
      <c r="T27" s="446" t="inlineStr"/>
      <c r="U27" s="446" t="inlineStr"/>
      <c r="V27" s="446" t="inlineStr"/>
      <c r="W27" s="446" t="inlineStr"/>
      <c r="X27" s="446" t="inlineStr"/>
      <c r="Y27" s="446" t="inlineStr"/>
      <c r="Z27" s="446" t="inlineStr"/>
    </row>
    <row r="28">
      <c r="A28" s="146" t="inlineStr">
        <is>
          <t>77</t>
        </is>
      </c>
      <c r="B28" s="147" t="inlineStr">
        <is>
          <t>03</t>
        </is>
      </c>
      <c r="C28" s="147" t="inlineStr">
        <is>
          <t>N</t>
        </is>
      </c>
      <c r="D28" s="147" t="inlineStr">
        <is>
          <t>42753</t>
        </is>
      </c>
      <c r="E28" s="148" t="inlineStr">
        <is>
          <t>4G棒</t>
        </is>
      </c>
      <c r="F28" s="147" t="inlineStr">
        <is>
          <t>参数读写</t>
        </is>
      </c>
      <c r="G28" s="149" t="inlineStr">
        <is>
          <t>日志级别</t>
        </is>
      </c>
      <c r="H28" s="147" t="inlineStr">
        <is>
          <t>Y</t>
        </is>
      </c>
      <c r="I28" s="147" t="inlineStr">
        <is>
          <t>Y</t>
        </is>
      </c>
      <c r="J28" s="150" t="inlineStr">
        <is>
          <t>UINT16</t>
        </is>
      </c>
      <c r="K28" s="147" t="inlineStr">
        <is>
          <t>0</t>
        </is>
      </c>
      <c r="L28" s="149" t="inlineStr">
        <is>
          <t> </t>
        </is>
      </c>
      <c r="M28" s="151" t="inlineStr">
        <is>
          <t>显示数值</t>
        </is>
      </c>
      <c r="N28" s="143" t="inlineStr"/>
      <c r="O28" s="147" t="inlineStr">
        <is>
          <t>N</t>
        </is>
      </c>
      <c r="P28" s="147" t="inlineStr">
        <is>
          <t>N</t>
        </is>
      </c>
      <c r="Q28" s="152" t="inlineStr">
        <is>
          <t> </t>
        </is>
      </c>
      <c r="R28" s="153" t="inlineStr"/>
      <c r="S28" s="153" t="inlineStr"/>
      <c r="T28" s="446" t="inlineStr"/>
      <c r="U28" s="446" t="inlineStr"/>
      <c r="V28" s="446" t="inlineStr"/>
      <c r="W28" s="446" t="inlineStr"/>
      <c r="X28" s="446" t="inlineStr"/>
      <c r="Y28" s="446" t="inlineStr"/>
      <c r="Z28" s="446" t="inlineStr"/>
    </row>
    <row r="29">
      <c r="A29" s="146" t="inlineStr">
        <is>
          <t>77</t>
        </is>
      </c>
      <c r="B29" s="147" t="inlineStr">
        <is>
          <t>03</t>
        </is>
      </c>
      <c r="C29" s="147" t="inlineStr">
        <is>
          <t>N</t>
        </is>
      </c>
      <c r="D29" s="147" t="inlineStr">
        <is>
          <t>42754</t>
        </is>
      </c>
      <c r="E29" s="148" t="inlineStr">
        <is>
          <t>4G棒</t>
        </is>
      </c>
      <c r="F29" s="147" t="inlineStr">
        <is>
          <t>参数读写</t>
        </is>
      </c>
      <c r="G29" s="149" t="inlineStr">
        <is>
          <t>日志输出方式</t>
        </is>
      </c>
      <c r="H29" s="147" t="inlineStr">
        <is>
          <t>Y</t>
        </is>
      </c>
      <c r="I29" s="147" t="inlineStr">
        <is>
          <t>Y</t>
        </is>
      </c>
      <c r="J29" s="150" t="inlineStr">
        <is>
          <t>UINT16</t>
        </is>
      </c>
      <c r="K29" s="147" t="inlineStr">
        <is>
          <t>0</t>
        </is>
      </c>
      <c r="L29" s="149" t="inlineStr">
        <is>
          <t> </t>
        </is>
      </c>
      <c r="M29" s="151" t="inlineStr">
        <is>
          <t>显示数值</t>
        </is>
      </c>
      <c r="N29" s="143" t="inlineStr"/>
      <c r="O29" s="147" t="inlineStr">
        <is>
          <t>N</t>
        </is>
      </c>
      <c r="P29" s="147" t="inlineStr">
        <is>
          <t>N</t>
        </is>
      </c>
      <c r="Q29" s="152" t="inlineStr">
        <is>
          <t> </t>
        </is>
      </c>
      <c r="R29" s="153" t="inlineStr"/>
      <c r="S29" s="153" t="inlineStr"/>
      <c r="T29" s="446" t="inlineStr"/>
      <c r="U29" s="446" t="inlineStr"/>
      <c r="V29" s="446" t="inlineStr"/>
      <c r="W29" s="446" t="inlineStr"/>
      <c r="X29" s="446" t="inlineStr"/>
      <c r="Y29" s="446" t="inlineStr"/>
      <c r="Z29" s="446" t="inlineStr"/>
    </row>
    <row r="30">
      <c r="A30" s="146" t="inlineStr">
        <is>
          <t>77</t>
        </is>
      </c>
      <c r="B30" s="147" t="inlineStr">
        <is>
          <t>03</t>
        </is>
      </c>
      <c r="C30" s="147" t="inlineStr">
        <is>
          <t>N</t>
        </is>
      </c>
      <c r="D30" s="147" t="inlineStr">
        <is>
          <t>42755</t>
        </is>
      </c>
      <c r="E30" s="148" t="inlineStr">
        <is>
          <t>4G棒</t>
        </is>
      </c>
      <c r="F30" s="147" t="inlineStr">
        <is>
          <t>参数读写</t>
        </is>
      </c>
      <c r="G30" s="149" t="inlineStr">
        <is>
          <t>日志网络输出方式</t>
        </is>
      </c>
      <c r="H30" s="147" t="inlineStr">
        <is>
          <t>Y</t>
        </is>
      </c>
      <c r="I30" s="147" t="inlineStr">
        <is>
          <t>Y</t>
        </is>
      </c>
      <c r="J30" s="150" t="inlineStr">
        <is>
          <t>UINT16</t>
        </is>
      </c>
      <c r="K30" s="147" t="inlineStr">
        <is>
          <t>0</t>
        </is>
      </c>
      <c r="L30" s="149" t="inlineStr">
        <is>
          <t> </t>
        </is>
      </c>
      <c r="M30" s="151" t="inlineStr">
        <is>
          <t>显示数值</t>
        </is>
      </c>
      <c r="N30" s="143" t="inlineStr"/>
      <c r="O30" s="147" t="inlineStr">
        <is>
          <t>N</t>
        </is>
      </c>
      <c r="P30" s="147" t="inlineStr">
        <is>
          <t>N</t>
        </is>
      </c>
      <c r="Q30" s="152" t="inlineStr">
        <is>
          <t> </t>
        </is>
      </c>
      <c r="R30" s="153" t="inlineStr"/>
      <c r="S30" s="153" t="inlineStr"/>
      <c r="T30" s="446" t="inlineStr"/>
      <c r="U30" s="446" t="inlineStr"/>
      <c r="V30" s="446" t="inlineStr"/>
      <c r="W30" s="446" t="inlineStr"/>
      <c r="X30" s="446" t="inlineStr"/>
      <c r="Y30" s="446" t="inlineStr"/>
      <c r="Z30" s="446" t="inlineStr"/>
    </row>
    <row r="31">
      <c r="A31" s="146" t="inlineStr">
        <is>
          <t>77</t>
        </is>
      </c>
      <c r="B31" s="147" t="inlineStr">
        <is>
          <t>03</t>
        </is>
      </c>
      <c r="C31" s="147" t="inlineStr">
        <is>
          <t>Y</t>
        </is>
      </c>
      <c r="D31" s="147" t="inlineStr">
        <is>
          <t>42756-42763</t>
        </is>
      </c>
      <c r="E31" s="148" t="inlineStr">
        <is>
          <t>4G棒</t>
        </is>
      </c>
      <c r="F31" s="147" t="inlineStr">
        <is>
          <t>参数读写</t>
        </is>
      </c>
      <c r="G31" s="149" t="inlineStr">
        <is>
          <t>网络日志输出IP</t>
        </is>
      </c>
      <c r="H31" s="147" t="inlineStr">
        <is>
          <t>Y</t>
        </is>
      </c>
      <c r="I31" s="147" t="inlineStr">
        <is>
          <t>Y</t>
        </is>
      </c>
      <c r="J31" s="150" t="inlineStr">
        <is>
          <t>ASCII</t>
        </is>
      </c>
      <c r="K31" s="147" t="inlineStr">
        <is>
          <t>0</t>
        </is>
      </c>
      <c r="L31" s="149" t="inlineStr">
        <is>
          <t> </t>
        </is>
      </c>
      <c r="M31" s="151" t="inlineStr">
        <is>
          <t>显示数值</t>
        </is>
      </c>
      <c r="N31" s="143" t="inlineStr"/>
      <c r="O31" s="147" t="inlineStr">
        <is>
          <t>N</t>
        </is>
      </c>
      <c r="P31" s="147" t="inlineStr">
        <is>
          <t>N</t>
        </is>
      </c>
      <c r="Q31" s="152" t="inlineStr">
        <is>
          <t> </t>
        </is>
      </c>
      <c r="R31" s="153" t="inlineStr"/>
      <c r="S31" s="153" t="inlineStr"/>
      <c r="T31" s="446" t="inlineStr"/>
      <c r="U31" s="446" t="inlineStr"/>
      <c r="V31" s="446" t="inlineStr"/>
      <c r="W31" s="446" t="inlineStr"/>
      <c r="X31" s="446" t="inlineStr"/>
      <c r="Y31" s="446" t="inlineStr"/>
      <c r="Z31" s="446" t="inlineStr"/>
    </row>
    <row r="32">
      <c r="A32" s="146" t="inlineStr">
        <is>
          <t>77</t>
        </is>
      </c>
      <c r="B32" s="147" t="inlineStr">
        <is>
          <t>03</t>
        </is>
      </c>
      <c r="C32" s="147" t="inlineStr">
        <is>
          <t>N</t>
        </is>
      </c>
      <c r="D32" s="147" t="inlineStr">
        <is>
          <t>42764</t>
        </is>
      </c>
      <c r="E32" s="148" t="inlineStr">
        <is>
          <t>4G棒</t>
        </is>
      </c>
      <c r="F32" s="147" t="inlineStr">
        <is>
          <t>参数读写</t>
        </is>
      </c>
      <c r="G32" s="149" t="inlineStr">
        <is>
          <t>网络日志输出Port</t>
        </is>
      </c>
      <c r="H32" s="147" t="inlineStr">
        <is>
          <t>Y</t>
        </is>
      </c>
      <c r="I32" s="147" t="inlineStr">
        <is>
          <t>Y</t>
        </is>
      </c>
      <c r="J32" s="150" t="inlineStr">
        <is>
          <t>INT16</t>
        </is>
      </c>
      <c r="K32" s="147" t="inlineStr">
        <is>
          <t>0</t>
        </is>
      </c>
      <c r="L32" s="149" t="inlineStr">
        <is>
          <t> </t>
        </is>
      </c>
      <c r="M32" s="151" t="inlineStr">
        <is>
          <t>显示数值</t>
        </is>
      </c>
      <c r="N32" s="143" t="inlineStr"/>
      <c r="O32" s="147" t="inlineStr">
        <is>
          <t>N</t>
        </is>
      </c>
      <c r="P32" s="147" t="inlineStr">
        <is>
          <t>N</t>
        </is>
      </c>
      <c r="Q32" s="152" t="inlineStr">
        <is>
          <t> </t>
        </is>
      </c>
      <c r="R32" s="153" t="inlineStr"/>
      <c r="S32" s="153" t="inlineStr"/>
      <c r="T32" s="446" t="inlineStr"/>
      <c r="U32" s="446" t="inlineStr"/>
      <c r="V32" s="446" t="inlineStr"/>
      <c r="W32" s="446" t="inlineStr"/>
      <c r="X32" s="446" t="inlineStr"/>
      <c r="Y32" s="446" t="inlineStr"/>
      <c r="Z32" s="446" t="inlineStr"/>
    </row>
    <row r="33">
      <c r="A33" s="146" t="inlineStr">
        <is>
          <t>77</t>
        </is>
      </c>
      <c r="B33" s="147" t="inlineStr">
        <is>
          <t>03</t>
        </is>
      </c>
      <c r="C33" s="147" t="inlineStr">
        <is>
          <t>N</t>
        </is>
      </c>
      <c r="D33" s="147" t="inlineStr">
        <is>
          <t>42765</t>
        </is>
      </c>
      <c r="E33" s="148" t="inlineStr">
        <is>
          <t>4G棒</t>
        </is>
      </c>
      <c r="F33" s="147" t="inlineStr">
        <is>
          <t>参数读写</t>
        </is>
      </c>
      <c r="G33" s="149" t="inlineStr">
        <is>
          <t>报文监控通道</t>
        </is>
      </c>
      <c r="H33" s="147" t="inlineStr">
        <is>
          <t>Y</t>
        </is>
      </c>
      <c r="I33" s="147" t="inlineStr">
        <is>
          <t>Y</t>
        </is>
      </c>
      <c r="J33" s="150" t="inlineStr">
        <is>
          <t>INT16</t>
        </is>
      </c>
      <c r="K33" s="147" t="inlineStr">
        <is>
          <t>0</t>
        </is>
      </c>
      <c r="L33" s="149" t="inlineStr">
        <is>
          <t> </t>
        </is>
      </c>
      <c r="M33" s="151" t="inlineStr">
        <is>
          <t>显示数值</t>
        </is>
      </c>
      <c r="N33" s="143" t="inlineStr"/>
      <c r="O33" s="147" t="inlineStr">
        <is>
          <t>N</t>
        </is>
      </c>
      <c r="P33" s="147" t="inlineStr">
        <is>
          <t>N</t>
        </is>
      </c>
      <c r="Q33" s="152" t="inlineStr">
        <is>
          <t> </t>
        </is>
      </c>
      <c r="R33" s="153" t="inlineStr"/>
      <c r="S33" s="153" t="inlineStr"/>
      <c r="T33" s="446" t="inlineStr"/>
      <c r="U33" s="446" t="inlineStr"/>
      <c r="V33" s="446" t="inlineStr"/>
      <c r="W33" s="446" t="inlineStr"/>
      <c r="X33" s="446" t="inlineStr"/>
      <c r="Y33" s="446" t="inlineStr"/>
      <c r="Z33" s="446" t="inlineStr"/>
    </row>
    <row r="34">
      <c r="A34" s="146" t="inlineStr">
        <is>
          <t>77</t>
        </is>
      </c>
      <c r="B34" s="147" t="inlineStr">
        <is>
          <t>03</t>
        </is>
      </c>
      <c r="C34" s="147" t="inlineStr">
        <is>
          <t>N</t>
        </is>
      </c>
      <c r="D34" s="147" t="inlineStr">
        <is>
          <t>42766</t>
        </is>
      </c>
      <c r="E34" s="148" t="inlineStr">
        <is>
          <t>4G棒</t>
        </is>
      </c>
      <c r="F34" s="147" t="inlineStr">
        <is>
          <t>参数读写</t>
        </is>
      </c>
      <c r="G34" s="149" t="inlineStr">
        <is>
          <t>报文监控方向</t>
        </is>
      </c>
      <c r="H34" s="147" t="inlineStr">
        <is>
          <t>Y</t>
        </is>
      </c>
      <c r="I34" s="147" t="inlineStr">
        <is>
          <t>Y</t>
        </is>
      </c>
      <c r="J34" s="150" t="inlineStr">
        <is>
          <t>INT16</t>
        </is>
      </c>
      <c r="K34" s="147" t="inlineStr">
        <is>
          <t>0</t>
        </is>
      </c>
      <c r="L34" s="149" t="inlineStr">
        <is>
          <t> </t>
        </is>
      </c>
      <c r="M34" s="151" t="inlineStr">
        <is>
          <t>显示数值</t>
        </is>
      </c>
      <c r="N34" s="143" t="inlineStr"/>
      <c r="O34" s="147" t="inlineStr">
        <is>
          <t>N</t>
        </is>
      </c>
      <c r="P34" s="147" t="inlineStr">
        <is>
          <t>N</t>
        </is>
      </c>
      <c r="Q34" s="152" t="inlineStr">
        <is>
          <t> </t>
        </is>
      </c>
      <c r="R34" s="153" t="inlineStr"/>
      <c r="S34" s="153" t="inlineStr"/>
      <c r="T34" s="446" t="inlineStr"/>
      <c r="U34" s="446" t="inlineStr"/>
      <c r="V34" s="446" t="inlineStr"/>
      <c r="W34" s="446" t="inlineStr"/>
      <c r="X34" s="446" t="inlineStr"/>
      <c r="Y34" s="446" t="inlineStr"/>
      <c r="Z34" s="446" t="inlineStr"/>
    </row>
    <row r="35">
      <c r="A35" s="146" t="inlineStr">
        <is>
          <t>77</t>
        </is>
      </c>
      <c r="B35" s="147" t="inlineStr">
        <is>
          <t>03</t>
        </is>
      </c>
      <c r="C35" s="147" t="inlineStr">
        <is>
          <t>N</t>
        </is>
      </c>
      <c r="D35" s="147" t="inlineStr">
        <is>
          <t>42767</t>
        </is>
      </c>
      <c r="E35" s="148" t="inlineStr">
        <is>
          <t>4G棒</t>
        </is>
      </c>
      <c r="F35" s="147" t="inlineStr">
        <is>
          <t>参数读写</t>
        </is>
      </c>
      <c r="G35" s="149" t="inlineStr">
        <is>
          <t>日志报文同步周期</t>
        </is>
      </c>
      <c r="H35" s="147" t="inlineStr">
        <is>
          <t>Y</t>
        </is>
      </c>
      <c r="I35" s="147" t="inlineStr">
        <is>
          <t>Y</t>
        </is>
      </c>
      <c r="J35" s="150" t="inlineStr">
        <is>
          <t>INT16</t>
        </is>
      </c>
      <c r="K35" s="147" t="inlineStr">
        <is>
          <t>0</t>
        </is>
      </c>
      <c r="L35" s="149" t="inlineStr">
        <is>
          <t> </t>
        </is>
      </c>
      <c r="M35" s="151" t="inlineStr">
        <is>
          <t>显示数值</t>
        </is>
      </c>
      <c r="N35" s="143" t="inlineStr"/>
      <c r="O35" s="147" t="inlineStr">
        <is>
          <t>N</t>
        </is>
      </c>
      <c r="P35" s="147" t="inlineStr">
        <is>
          <t>N</t>
        </is>
      </c>
      <c r="Q35" s="152" t="inlineStr">
        <is>
          <t> </t>
        </is>
      </c>
      <c r="R35" s="153" t="inlineStr"/>
      <c r="S35" s="153" t="inlineStr"/>
      <c r="T35" s="446" t="inlineStr"/>
      <c r="U35" s="446" t="inlineStr"/>
      <c r="V35" s="446" t="inlineStr"/>
      <c r="W35" s="446" t="inlineStr"/>
      <c r="X35" s="446" t="inlineStr"/>
      <c r="Y35" s="446" t="inlineStr"/>
      <c r="Z35" s="446" t="inlineStr"/>
    </row>
    <row r="36">
      <c r="A36" s="146" t="inlineStr">
        <is>
          <t>77</t>
        </is>
      </c>
      <c r="B36" s="147" t="inlineStr">
        <is>
          <t>03</t>
        </is>
      </c>
      <c r="C36" s="147" t="inlineStr">
        <is>
          <t>Y</t>
        </is>
      </c>
      <c r="D36" s="147" t="inlineStr">
        <is>
          <t>42768-42769</t>
        </is>
      </c>
      <c r="E36" s="148" t="inlineStr">
        <is>
          <t>4G棒</t>
        </is>
      </c>
      <c r="F36" s="154" t="inlineStr">
        <is>
          <t>参数读写</t>
        </is>
      </c>
      <c r="G36" s="155" t="inlineStr">
        <is>
          <t>下行串口波特率</t>
        </is>
      </c>
      <c r="H36" s="147" t="inlineStr">
        <is>
          <t>Y</t>
        </is>
      </c>
      <c r="I36" s="147" t="inlineStr">
        <is>
          <t>Y</t>
        </is>
      </c>
      <c r="J36" s="150" t="inlineStr">
        <is>
          <t>UINT32</t>
        </is>
      </c>
      <c r="K36" s="147" t="inlineStr">
        <is>
          <t>0</t>
        </is>
      </c>
      <c r="L36" s="149" t="inlineStr">
        <is>
          <t> </t>
        </is>
      </c>
      <c r="M36" s="151" t="inlineStr">
        <is>
          <t>显示数值</t>
        </is>
      </c>
      <c r="N36" s="143" t="inlineStr"/>
      <c r="O36" s="147" t="inlineStr">
        <is>
          <t>N</t>
        </is>
      </c>
      <c r="P36" s="147" t="inlineStr">
        <is>
          <t>N</t>
        </is>
      </c>
      <c r="Q36" s="152" t="inlineStr">
        <is>
          <t> </t>
        </is>
      </c>
      <c r="R36" s="153" t="inlineStr"/>
      <c r="S36" s="153" t="inlineStr"/>
      <c r="T36" s="446" t="inlineStr"/>
      <c r="U36" s="446" t="inlineStr"/>
      <c r="V36" s="446" t="inlineStr"/>
      <c r="W36" s="446" t="inlineStr"/>
      <c r="X36" s="446" t="inlineStr"/>
      <c r="Y36" s="446" t="inlineStr"/>
      <c r="Z36" s="446" t="inlineStr"/>
    </row>
    <row r="37">
      <c r="A37" s="146" t="inlineStr">
        <is>
          <t>77</t>
        </is>
      </c>
      <c r="B37" s="147" t="inlineStr">
        <is>
          <t>03</t>
        </is>
      </c>
      <c r="C37" s="147" t="inlineStr">
        <is>
          <t>N</t>
        </is>
      </c>
      <c r="D37" s="147" t="inlineStr">
        <is>
          <t>42770</t>
        </is>
      </c>
      <c r="E37" s="148" t="inlineStr">
        <is>
          <t>4G棒</t>
        </is>
      </c>
      <c r="F37" s="154" t="inlineStr">
        <is>
          <t>参数读写</t>
        </is>
      </c>
      <c r="G37" s="155" t="inlineStr">
        <is>
          <t>下行串口校验位</t>
        </is>
      </c>
      <c r="H37" s="147" t="inlineStr">
        <is>
          <t>Y</t>
        </is>
      </c>
      <c r="I37" s="147" t="inlineStr">
        <is>
          <t>Y</t>
        </is>
      </c>
      <c r="J37" s="150" t="inlineStr">
        <is>
          <t>UINT16</t>
        </is>
      </c>
      <c r="K37" s="147" t="inlineStr">
        <is>
          <t>0</t>
        </is>
      </c>
      <c r="L37" s="149" t="inlineStr">
        <is>
          <t> </t>
        </is>
      </c>
      <c r="M37" s="151" t="inlineStr">
        <is>
          <t>显示数值</t>
        </is>
      </c>
      <c r="N37" s="143" t="inlineStr"/>
      <c r="O37" s="147" t="inlineStr">
        <is>
          <t>N</t>
        </is>
      </c>
      <c r="P37" s="147" t="inlineStr">
        <is>
          <t>N</t>
        </is>
      </c>
      <c r="Q37" s="152" t="inlineStr">
        <is>
          <t> </t>
        </is>
      </c>
      <c r="R37" s="153" t="inlineStr"/>
      <c r="S37" s="153" t="inlineStr"/>
      <c r="T37" s="446" t="inlineStr"/>
      <c r="U37" s="446" t="inlineStr"/>
      <c r="V37" s="446" t="inlineStr"/>
      <c r="W37" s="446" t="inlineStr"/>
      <c r="X37" s="446" t="inlineStr"/>
      <c r="Y37" s="446" t="inlineStr"/>
      <c r="Z37" s="446" t="inlineStr"/>
    </row>
    <row r="38">
      <c r="A38" s="146" t="inlineStr">
        <is>
          <t>77</t>
        </is>
      </c>
      <c r="B38" s="147" t="inlineStr">
        <is>
          <t>03</t>
        </is>
      </c>
      <c r="C38" s="147" t="inlineStr">
        <is>
          <t>N</t>
        </is>
      </c>
      <c r="D38" s="147" t="inlineStr">
        <is>
          <t>42771</t>
        </is>
      </c>
      <c r="E38" s="148" t="inlineStr">
        <is>
          <t>4G棒</t>
        </is>
      </c>
      <c r="F38" s="154" t="inlineStr">
        <is>
          <t>参数读写</t>
        </is>
      </c>
      <c r="G38" s="155" t="inlineStr">
        <is>
          <t>告警数据抄读周期</t>
        </is>
      </c>
      <c r="H38" s="147" t="inlineStr">
        <is>
          <t>Y</t>
        </is>
      </c>
      <c r="I38" s="147" t="inlineStr">
        <is>
          <t>Y</t>
        </is>
      </c>
      <c r="J38" s="150" t="inlineStr">
        <is>
          <t>UINT16</t>
        </is>
      </c>
      <c r="K38" s="147" t="inlineStr">
        <is>
          <t>0</t>
        </is>
      </c>
      <c r="L38" s="149" t="inlineStr">
        <is>
          <t> </t>
        </is>
      </c>
      <c r="M38" s="151" t="inlineStr">
        <is>
          <t>显示数值</t>
        </is>
      </c>
      <c r="N38" s="143" t="inlineStr"/>
      <c r="O38" s="147" t="inlineStr">
        <is>
          <t>N</t>
        </is>
      </c>
      <c r="P38" s="147" t="inlineStr">
        <is>
          <t>N</t>
        </is>
      </c>
      <c r="Q38" s="152" t="inlineStr">
        <is>
          <t> </t>
        </is>
      </c>
      <c r="R38" s="153" t="inlineStr"/>
      <c r="S38" s="153" t="inlineStr"/>
      <c r="T38" s="446" t="inlineStr"/>
      <c r="U38" s="446" t="inlineStr"/>
      <c r="V38" s="446" t="inlineStr"/>
      <c r="W38" s="446" t="inlineStr"/>
      <c r="X38" s="446" t="inlineStr"/>
      <c r="Y38" s="446" t="inlineStr"/>
      <c r="Z38" s="446" t="inlineStr"/>
    </row>
    <row r="39">
      <c r="A39" s="146" t="inlineStr">
        <is>
          <t>77</t>
        </is>
      </c>
      <c r="B39" s="147" t="inlineStr">
        <is>
          <t>03</t>
        </is>
      </c>
      <c r="C39" s="147" t="inlineStr">
        <is>
          <t>N</t>
        </is>
      </c>
      <c r="D39" s="147" t="inlineStr">
        <is>
          <t>42772</t>
        </is>
      </c>
      <c r="E39" s="148" t="inlineStr">
        <is>
          <t>4G棒</t>
        </is>
      </c>
      <c r="F39" s="154" t="inlineStr">
        <is>
          <t>参数读写</t>
        </is>
      </c>
      <c r="G39" s="155" t="inlineStr">
        <is>
          <t>实时数据抄读周期</t>
        </is>
      </c>
      <c r="H39" s="147" t="inlineStr">
        <is>
          <t>Y</t>
        </is>
      </c>
      <c r="I39" s="147" t="inlineStr">
        <is>
          <t>Y</t>
        </is>
      </c>
      <c r="J39" s="150" t="inlineStr">
        <is>
          <t>UINT16</t>
        </is>
      </c>
      <c r="K39" s="147" t="inlineStr">
        <is>
          <t>0</t>
        </is>
      </c>
      <c r="L39" s="149" t="inlineStr">
        <is>
          <t> </t>
        </is>
      </c>
      <c r="M39" s="151" t="inlineStr">
        <is>
          <t>显示数值</t>
        </is>
      </c>
      <c r="N39" s="143" t="inlineStr"/>
      <c r="O39" s="147" t="inlineStr">
        <is>
          <t>N</t>
        </is>
      </c>
      <c r="P39" s="147" t="inlineStr">
        <is>
          <t>N</t>
        </is>
      </c>
      <c r="Q39" s="152" t="inlineStr">
        <is>
          <t> </t>
        </is>
      </c>
      <c r="R39" s="153" t="inlineStr"/>
      <c r="S39" s="153" t="inlineStr"/>
      <c r="T39" s="446" t="inlineStr"/>
      <c r="U39" s="446" t="inlineStr"/>
      <c r="V39" s="446" t="inlineStr"/>
      <c r="W39" s="446" t="inlineStr"/>
      <c r="X39" s="446" t="inlineStr"/>
      <c r="Y39" s="446" t="inlineStr"/>
      <c r="Z39" s="446" t="inlineStr"/>
    </row>
    <row r="40">
      <c r="A40" s="146" t="inlineStr">
        <is>
          <t>77</t>
        </is>
      </c>
      <c r="B40" s="147" t="inlineStr">
        <is>
          <t>03</t>
        </is>
      </c>
      <c r="C40" s="147" t="inlineStr">
        <is>
          <t>N</t>
        </is>
      </c>
      <c r="D40" s="147" t="inlineStr">
        <is>
          <t>42773</t>
        </is>
      </c>
      <c r="E40" s="148" t="inlineStr">
        <is>
          <t>4G棒</t>
        </is>
      </c>
      <c r="F40" s="154" t="inlineStr">
        <is>
          <t>参数读写</t>
        </is>
      </c>
      <c r="G40" s="155" t="inlineStr">
        <is>
          <t>单次抄读数据项个数</t>
        </is>
      </c>
      <c r="H40" s="147" t="inlineStr">
        <is>
          <t>Y</t>
        </is>
      </c>
      <c r="I40" s="147" t="inlineStr">
        <is>
          <t>Y</t>
        </is>
      </c>
      <c r="J40" s="150" t="inlineStr">
        <is>
          <t>UINT16</t>
        </is>
      </c>
      <c r="K40" s="147" t="inlineStr">
        <is>
          <t>0</t>
        </is>
      </c>
      <c r="L40" s="149" t="inlineStr">
        <is>
          <t> </t>
        </is>
      </c>
      <c r="M40" s="151" t="inlineStr">
        <is>
          <t>显示数值</t>
        </is>
      </c>
      <c r="N40" s="143" t="inlineStr"/>
      <c r="O40" s="147" t="inlineStr">
        <is>
          <t>N</t>
        </is>
      </c>
      <c r="P40" s="147" t="inlineStr">
        <is>
          <t>N</t>
        </is>
      </c>
      <c r="Q40" s="152" t="inlineStr">
        <is>
          <t> </t>
        </is>
      </c>
      <c r="R40" s="153" t="inlineStr"/>
      <c r="S40" s="153" t="inlineStr"/>
      <c r="T40" s="446" t="inlineStr"/>
      <c r="U40" s="446" t="inlineStr"/>
      <c r="V40" s="446" t="inlineStr"/>
      <c r="W40" s="446" t="inlineStr"/>
      <c r="X40" s="446" t="inlineStr"/>
      <c r="Y40" s="446" t="inlineStr"/>
      <c r="Z40" s="446" t="inlineStr"/>
    </row>
    <row r="41">
      <c r="A41" s="146" t="inlineStr">
        <is>
          <t>77</t>
        </is>
      </c>
      <c r="B41" s="147" t="inlineStr">
        <is>
          <t>03</t>
        </is>
      </c>
      <c r="C41" s="147" t="inlineStr">
        <is>
          <t>N</t>
        </is>
      </c>
      <c r="D41" s="147" t="inlineStr">
        <is>
          <t>42774</t>
        </is>
      </c>
      <c r="E41" s="148" t="inlineStr">
        <is>
          <t>4G棒</t>
        </is>
      </c>
      <c r="F41" s="154" t="inlineStr">
        <is>
          <t>参数读写</t>
        </is>
      </c>
      <c r="G41" s="155" t="inlineStr">
        <is>
          <t>对时周期</t>
        </is>
      </c>
      <c r="H41" s="147" t="inlineStr">
        <is>
          <t>Y</t>
        </is>
      </c>
      <c r="I41" s="147" t="inlineStr">
        <is>
          <t>Y</t>
        </is>
      </c>
      <c r="J41" s="150" t="inlineStr">
        <is>
          <t>UINT16</t>
        </is>
      </c>
      <c r="K41" s="147" t="inlineStr">
        <is>
          <t>0</t>
        </is>
      </c>
      <c r="L41" s="149" t="inlineStr">
        <is>
          <t> </t>
        </is>
      </c>
      <c r="M41" s="151" t="inlineStr">
        <is>
          <t>显示数值</t>
        </is>
      </c>
      <c r="N41" s="143" t="inlineStr"/>
      <c r="O41" s="147" t="inlineStr">
        <is>
          <t>N</t>
        </is>
      </c>
      <c r="P41" s="147" t="inlineStr">
        <is>
          <t>N</t>
        </is>
      </c>
      <c r="Q41" s="152" t="inlineStr">
        <is>
          <t> </t>
        </is>
      </c>
      <c r="R41" s="153" t="inlineStr"/>
      <c r="S41" s="153" t="inlineStr"/>
      <c r="T41" s="446" t="inlineStr"/>
      <c r="U41" s="446" t="inlineStr"/>
      <c r="V41" s="446" t="inlineStr"/>
      <c r="W41" s="446" t="inlineStr"/>
      <c r="X41" s="446" t="inlineStr"/>
      <c r="Y41" s="446" t="inlineStr"/>
      <c r="Z41" s="446" t="inlineStr"/>
    </row>
    <row r="42">
      <c r="A42" s="146" t="inlineStr">
        <is>
          <t>77</t>
        </is>
      </c>
      <c r="B42" s="147" t="inlineStr">
        <is>
          <t>03</t>
        </is>
      </c>
      <c r="C42" s="147" t="inlineStr">
        <is>
          <t>N</t>
        </is>
      </c>
      <c r="D42" s="147" t="inlineStr">
        <is>
          <t>42775</t>
        </is>
      </c>
      <c r="E42" s="148" t="inlineStr">
        <is>
          <t>4G棒</t>
        </is>
      </c>
      <c r="F42" s="154" t="inlineStr">
        <is>
          <t>参数读写</t>
        </is>
      </c>
      <c r="G42" s="155" t="inlineStr">
        <is>
          <t>对时来源</t>
        </is>
      </c>
      <c r="H42" s="147" t="inlineStr">
        <is>
          <t>Y</t>
        </is>
      </c>
      <c r="I42" s="147" t="inlineStr">
        <is>
          <t>Y</t>
        </is>
      </c>
      <c r="J42" s="150" t="inlineStr">
        <is>
          <t>UINT16</t>
        </is>
      </c>
      <c r="K42" s="147" t="inlineStr">
        <is>
          <t>0</t>
        </is>
      </c>
      <c r="L42" s="149" t="inlineStr">
        <is>
          <t> </t>
        </is>
      </c>
      <c r="M42" s="151" t="inlineStr">
        <is>
          <t>显示数值</t>
        </is>
      </c>
      <c r="N42" s="143" t="inlineStr"/>
      <c r="O42" s="147" t="inlineStr">
        <is>
          <t>N</t>
        </is>
      </c>
      <c r="P42" s="147" t="inlineStr">
        <is>
          <t>N</t>
        </is>
      </c>
      <c r="Q42" s="152" t="inlineStr">
        <is>
          <t> </t>
        </is>
      </c>
      <c r="R42" s="153" t="inlineStr"/>
      <c r="S42" s="153" t="inlineStr"/>
      <c r="T42" s="446" t="inlineStr"/>
      <c r="U42" s="446" t="inlineStr"/>
      <c r="V42" s="446" t="inlineStr"/>
      <c r="W42" s="446" t="inlineStr"/>
      <c r="X42" s="446" t="inlineStr"/>
      <c r="Y42" s="446" t="inlineStr"/>
      <c r="Z42" s="446" t="inlineStr"/>
    </row>
    <row r="43">
      <c r="A43" s="146" t="inlineStr">
        <is>
          <t>77</t>
        </is>
      </c>
      <c r="B43" s="147" t="inlineStr">
        <is>
          <t>03</t>
        </is>
      </c>
      <c r="C43" s="147" t="inlineStr">
        <is>
          <t>N</t>
        </is>
      </c>
      <c r="D43" s="147" t="inlineStr">
        <is>
          <t>42776</t>
        </is>
      </c>
      <c r="E43" s="148" t="inlineStr">
        <is>
          <t>4G棒</t>
        </is>
      </c>
      <c r="F43" s="154" t="inlineStr">
        <is>
          <t>参数读写</t>
        </is>
      </c>
      <c r="G43" s="155" t="inlineStr">
        <is>
          <t>下行时钟点号</t>
        </is>
      </c>
      <c r="H43" s="147" t="inlineStr">
        <is>
          <t>Y</t>
        </is>
      </c>
      <c r="I43" s="147" t="inlineStr">
        <is>
          <t>Y</t>
        </is>
      </c>
      <c r="J43" s="150" t="inlineStr">
        <is>
          <t>UINT16</t>
        </is>
      </c>
      <c r="K43" s="147" t="inlineStr">
        <is>
          <t>0</t>
        </is>
      </c>
      <c r="L43" s="149" t="inlineStr">
        <is>
          <t> </t>
        </is>
      </c>
      <c r="M43" s="151" t="inlineStr">
        <is>
          <t>显示数值</t>
        </is>
      </c>
      <c r="N43" s="143" t="inlineStr"/>
      <c r="O43" s="147" t="inlineStr">
        <is>
          <t>N</t>
        </is>
      </c>
      <c r="P43" s="147" t="inlineStr">
        <is>
          <t>N</t>
        </is>
      </c>
      <c r="Q43" s="152" t="inlineStr">
        <is>
          <t> </t>
        </is>
      </c>
      <c r="R43" s="153" t="inlineStr"/>
      <c r="S43" s="153" t="inlineStr"/>
      <c r="T43" s="446" t="inlineStr"/>
      <c r="U43" s="446" t="inlineStr"/>
      <c r="V43" s="446" t="inlineStr"/>
      <c r="W43" s="446" t="inlineStr"/>
      <c r="X43" s="446" t="inlineStr"/>
      <c r="Y43" s="446" t="inlineStr"/>
      <c r="Z43" s="446" t="inlineStr"/>
    </row>
    <row r="44">
      <c r="A44" s="146" t="inlineStr">
        <is>
          <t>77</t>
        </is>
      </c>
      <c r="B44" s="147" t="inlineStr">
        <is>
          <t>03</t>
        </is>
      </c>
      <c r="C44" s="147" t="inlineStr">
        <is>
          <t>N</t>
        </is>
      </c>
      <c r="D44" s="147" t="inlineStr">
        <is>
          <t>42777</t>
        </is>
      </c>
      <c r="E44" s="148" t="inlineStr">
        <is>
          <t>4G棒</t>
        </is>
      </c>
      <c r="F44" s="154" t="inlineStr">
        <is>
          <t>参数读写</t>
        </is>
      </c>
      <c r="G44" s="155" t="inlineStr">
        <is>
          <t>SIM卡加热温度</t>
        </is>
      </c>
      <c r="H44" s="147" t="inlineStr">
        <is>
          <t>Y</t>
        </is>
      </c>
      <c r="I44" s="147" t="inlineStr">
        <is>
          <t>Y</t>
        </is>
      </c>
      <c r="J44" s="150" t="inlineStr">
        <is>
          <t>INT16</t>
        </is>
      </c>
      <c r="K44" s="147" t="inlineStr">
        <is>
          <t>0</t>
        </is>
      </c>
      <c r="L44" s="149" t="inlineStr">
        <is>
          <t> </t>
        </is>
      </c>
      <c r="M44" s="151" t="inlineStr">
        <is>
          <t>显示数值</t>
        </is>
      </c>
      <c r="N44" s="143" t="inlineStr"/>
      <c r="O44" s="147" t="inlineStr">
        <is>
          <t>N</t>
        </is>
      </c>
      <c r="P44" s="147" t="inlineStr">
        <is>
          <t>N</t>
        </is>
      </c>
      <c r="Q44" s="152" t="inlineStr">
        <is>
          <t> </t>
        </is>
      </c>
      <c r="R44" s="153" t="inlineStr"/>
      <c r="S44" s="153" t="inlineStr"/>
      <c r="T44" s="446" t="inlineStr"/>
      <c r="U44" s="446" t="inlineStr"/>
      <c r="V44" s="446" t="inlineStr"/>
      <c r="W44" s="446" t="inlineStr"/>
      <c r="X44" s="446" t="inlineStr"/>
      <c r="Y44" s="446" t="inlineStr"/>
      <c r="Z44" s="446" t="inlineStr"/>
    </row>
    <row r="45">
      <c r="A45" s="146" t="inlineStr">
        <is>
          <t>77</t>
        </is>
      </c>
      <c r="B45" s="147" t="inlineStr">
        <is>
          <t>03</t>
        </is>
      </c>
      <c r="C45" s="147" t="inlineStr">
        <is>
          <t>Y</t>
        </is>
      </c>
      <c r="D45" s="147" t="inlineStr">
        <is>
          <t>42778-42841</t>
        </is>
      </c>
      <c r="E45" s="148" t="inlineStr">
        <is>
          <t>4G棒</t>
        </is>
      </c>
      <c r="F45" s="154" t="inlineStr">
        <is>
          <t>参数读写</t>
        </is>
      </c>
      <c r="G45" s="155" t="inlineStr">
        <is>
          <t>拨号APN</t>
        </is>
      </c>
      <c r="H45" s="147" t="inlineStr">
        <is>
          <t>Y</t>
        </is>
      </c>
      <c r="I45" s="147" t="inlineStr">
        <is>
          <t>Y</t>
        </is>
      </c>
      <c r="J45" s="150" t="inlineStr">
        <is>
          <t>ASCII</t>
        </is>
      </c>
      <c r="K45" s="147" t="inlineStr">
        <is>
          <t>0</t>
        </is>
      </c>
      <c r="L45" s="149" t="inlineStr">
        <is>
          <t> </t>
        </is>
      </c>
      <c r="M45" s="151" t="inlineStr">
        <is>
          <t>显示数值</t>
        </is>
      </c>
      <c r="N45" s="143" t="inlineStr"/>
      <c r="O45" s="147" t="inlineStr">
        <is>
          <t>N</t>
        </is>
      </c>
      <c r="P45" s="147" t="inlineStr">
        <is>
          <t>N</t>
        </is>
      </c>
      <c r="Q45" s="152" t="inlineStr">
        <is>
          <t> </t>
        </is>
      </c>
      <c r="R45" s="153" t="inlineStr"/>
      <c r="S45" s="153" t="inlineStr"/>
      <c r="T45" s="446" t="inlineStr"/>
      <c r="U45" s="446" t="inlineStr"/>
      <c r="V45" s="446" t="inlineStr"/>
      <c r="W45" s="446" t="inlineStr"/>
      <c r="X45" s="446" t="inlineStr"/>
      <c r="Y45" s="446" t="inlineStr"/>
      <c r="Z45" s="446" t="inlineStr"/>
    </row>
    <row r="46">
      <c r="A46" s="146" t="inlineStr">
        <is>
          <t>77</t>
        </is>
      </c>
      <c r="B46" s="147" t="inlineStr">
        <is>
          <t>03</t>
        </is>
      </c>
      <c r="C46" s="147" t="inlineStr">
        <is>
          <t>Y</t>
        </is>
      </c>
      <c r="D46" s="147" t="inlineStr">
        <is>
          <t>42842-42905</t>
        </is>
      </c>
      <c r="E46" s="148" t="inlineStr">
        <is>
          <t>4G棒</t>
        </is>
      </c>
      <c r="F46" s="154" t="inlineStr">
        <is>
          <t>参数读写</t>
        </is>
      </c>
      <c r="G46" s="155" t="inlineStr">
        <is>
          <t>拨号用户名</t>
        </is>
      </c>
      <c r="H46" s="147" t="inlineStr">
        <is>
          <t>Y</t>
        </is>
      </c>
      <c r="I46" s="147" t="inlineStr">
        <is>
          <t>Y</t>
        </is>
      </c>
      <c r="J46" s="150" t="inlineStr">
        <is>
          <t>ASCII</t>
        </is>
      </c>
      <c r="K46" s="147" t="inlineStr">
        <is>
          <t>0</t>
        </is>
      </c>
      <c r="L46" s="149" t="inlineStr">
        <is>
          <t> </t>
        </is>
      </c>
      <c r="M46" s="151" t="inlineStr">
        <is>
          <t>显示数值</t>
        </is>
      </c>
      <c r="N46" s="143" t="inlineStr"/>
      <c r="O46" s="147" t="inlineStr">
        <is>
          <t>N</t>
        </is>
      </c>
      <c r="P46" s="147" t="inlineStr">
        <is>
          <t>N</t>
        </is>
      </c>
      <c r="Q46" s="152" t="inlineStr">
        <is>
          <t> </t>
        </is>
      </c>
      <c r="R46" s="153" t="inlineStr"/>
      <c r="S46" s="153" t="inlineStr"/>
      <c r="T46" s="446" t="inlineStr"/>
      <c r="U46" s="446" t="inlineStr"/>
      <c r="V46" s="446" t="inlineStr"/>
      <c r="W46" s="446" t="inlineStr"/>
      <c r="X46" s="446" t="inlineStr"/>
      <c r="Y46" s="446" t="inlineStr"/>
      <c r="Z46" s="446" t="inlineStr"/>
    </row>
    <row r="47">
      <c r="A47" s="146" t="inlineStr">
        <is>
          <t>77</t>
        </is>
      </c>
      <c r="B47" s="147" t="inlineStr">
        <is>
          <t>03</t>
        </is>
      </c>
      <c r="C47" s="147" t="inlineStr">
        <is>
          <t>Y</t>
        </is>
      </c>
      <c r="D47" s="147" t="inlineStr">
        <is>
          <t>42906-42969</t>
        </is>
      </c>
      <c r="E47" s="148" t="inlineStr">
        <is>
          <t>4G棒</t>
        </is>
      </c>
      <c r="F47" s="154" t="inlineStr">
        <is>
          <t>参数读写</t>
        </is>
      </c>
      <c r="G47" s="155" t="inlineStr">
        <is>
          <t>拨号密码</t>
        </is>
      </c>
      <c r="H47" s="147" t="inlineStr">
        <is>
          <t>Y</t>
        </is>
      </c>
      <c r="I47" s="147" t="inlineStr">
        <is>
          <t>Y</t>
        </is>
      </c>
      <c r="J47" s="150" t="inlineStr">
        <is>
          <t>ASCII</t>
        </is>
      </c>
      <c r="K47" s="147" t="inlineStr">
        <is>
          <t>0</t>
        </is>
      </c>
      <c r="L47" s="149" t="inlineStr">
        <is>
          <t> </t>
        </is>
      </c>
      <c r="M47" s="151" t="inlineStr">
        <is>
          <t>显示数值</t>
        </is>
      </c>
      <c r="N47" s="143" t="inlineStr"/>
      <c r="O47" s="147" t="inlineStr">
        <is>
          <t>N</t>
        </is>
      </c>
      <c r="P47" s="147" t="inlineStr">
        <is>
          <t>N</t>
        </is>
      </c>
      <c r="Q47" s="152" t="inlineStr">
        <is>
          <t> </t>
        </is>
      </c>
      <c r="R47" s="153" t="inlineStr"/>
      <c r="S47" s="153" t="inlineStr"/>
      <c r="T47" s="446" t="inlineStr"/>
      <c r="U47" s="446" t="inlineStr"/>
      <c r="V47" s="446" t="inlineStr"/>
      <c r="W47" s="446" t="inlineStr"/>
      <c r="X47" s="446" t="inlineStr"/>
      <c r="Y47" s="446" t="inlineStr"/>
      <c r="Z47" s="446" t="inlineStr"/>
    </row>
    <row r="48">
      <c r="A48" s="146" t="inlineStr">
        <is>
          <t>77</t>
        </is>
      </c>
      <c r="B48" s="147" t="inlineStr">
        <is>
          <t>03</t>
        </is>
      </c>
      <c r="C48" s="147" t="inlineStr">
        <is>
          <t>N</t>
        </is>
      </c>
      <c r="D48" s="147" t="inlineStr">
        <is>
          <t>42970</t>
        </is>
      </c>
      <c r="E48" s="148" t="inlineStr">
        <is>
          <t>4G棒</t>
        </is>
      </c>
      <c r="F48" s="154" t="inlineStr">
        <is>
          <t>参数读写</t>
        </is>
      </c>
      <c r="G48" s="155" t="inlineStr">
        <is>
          <t>网络制式</t>
        </is>
      </c>
      <c r="H48" s="147" t="inlineStr">
        <is>
          <t>Y</t>
        </is>
      </c>
      <c r="I48" s="147" t="inlineStr">
        <is>
          <t>Y</t>
        </is>
      </c>
      <c r="J48" s="150" t="inlineStr">
        <is>
          <t>UINT16</t>
        </is>
      </c>
      <c r="K48" s="147" t="inlineStr">
        <is>
          <t>0</t>
        </is>
      </c>
      <c r="L48" s="149" t="inlineStr">
        <is>
          <t> </t>
        </is>
      </c>
      <c r="M48" s="151" t="inlineStr">
        <is>
          <t>显示数值</t>
        </is>
      </c>
      <c r="N48" s="143" t="inlineStr"/>
      <c r="O48" s="147" t="inlineStr">
        <is>
          <t>N</t>
        </is>
      </c>
      <c r="P48" s="147" t="inlineStr">
        <is>
          <t>N</t>
        </is>
      </c>
      <c r="Q48" s="152" t="inlineStr">
        <is>
          <t> </t>
        </is>
      </c>
      <c r="R48" s="153" t="inlineStr"/>
      <c r="S48" s="153" t="inlineStr"/>
      <c r="T48" s="446" t="inlineStr"/>
      <c r="U48" s="446" t="inlineStr"/>
      <c r="V48" s="446" t="inlineStr"/>
      <c r="W48" s="446" t="inlineStr"/>
      <c r="X48" s="446" t="inlineStr"/>
      <c r="Y48" s="446" t="inlineStr"/>
      <c r="Z48" s="446" t="inlineStr"/>
    </row>
    <row r="49">
      <c r="A49" s="146" t="inlineStr">
        <is>
          <t>77</t>
        </is>
      </c>
      <c r="B49" s="147" t="inlineStr">
        <is>
          <t>03</t>
        </is>
      </c>
      <c r="C49" s="147" t="inlineStr">
        <is>
          <t>N</t>
        </is>
      </c>
      <c r="D49" s="147" t="inlineStr">
        <is>
          <t>42971</t>
        </is>
      </c>
      <c r="E49" s="148" t="inlineStr">
        <is>
          <t>4G棒</t>
        </is>
      </c>
      <c r="F49" s="154" t="inlineStr">
        <is>
          <t>参数读写</t>
        </is>
      </c>
      <c r="G49" s="155" t="inlineStr">
        <is>
          <t>拨号信息查询周期</t>
        </is>
      </c>
      <c r="H49" s="147" t="inlineStr">
        <is>
          <t>Y</t>
        </is>
      </c>
      <c r="I49" s="147" t="inlineStr">
        <is>
          <t>Y</t>
        </is>
      </c>
      <c r="J49" s="150" t="inlineStr">
        <is>
          <t>UINT16</t>
        </is>
      </c>
      <c r="K49" s="147" t="inlineStr">
        <is>
          <t>0</t>
        </is>
      </c>
      <c r="L49" s="149" t="inlineStr">
        <is>
          <t> </t>
        </is>
      </c>
      <c r="M49" s="151" t="inlineStr">
        <is>
          <t>显示数值</t>
        </is>
      </c>
      <c r="N49" s="143" t="inlineStr"/>
      <c r="O49" s="147" t="inlineStr">
        <is>
          <t>N</t>
        </is>
      </c>
      <c r="P49" s="147" t="inlineStr">
        <is>
          <t>N</t>
        </is>
      </c>
      <c r="Q49" s="152" t="inlineStr">
        <is>
          <t> </t>
        </is>
      </c>
      <c r="R49" s="153" t="inlineStr"/>
      <c r="S49" s="153" t="inlineStr"/>
      <c r="T49" s="446" t="inlineStr"/>
      <c r="U49" s="446" t="inlineStr"/>
      <c r="V49" s="446" t="inlineStr"/>
      <c r="W49" s="446" t="inlineStr"/>
      <c r="X49" s="446" t="inlineStr"/>
      <c r="Y49" s="446" t="inlineStr"/>
      <c r="Z49" s="446" t="inlineStr"/>
    </row>
    <row r="50">
      <c r="A50" s="146" t="inlineStr">
        <is>
          <t>77</t>
        </is>
      </c>
      <c r="B50" s="147" t="inlineStr">
        <is>
          <t>03</t>
        </is>
      </c>
      <c r="C50" s="147" t="inlineStr">
        <is>
          <t>N</t>
        </is>
      </c>
      <c r="D50" s="147" t="inlineStr">
        <is>
          <t>42972</t>
        </is>
      </c>
      <c r="E50" s="148" t="inlineStr">
        <is>
          <t>4G棒</t>
        </is>
      </c>
      <c r="F50" s="154" t="inlineStr">
        <is>
          <t>参数读写</t>
        </is>
      </c>
      <c r="G50" s="155" t="inlineStr">
        <is>
          <t>MQTT通道1启用</t>
        </is>
      </c>
      <c r="H50" s="147" t="inlineStr">
        <is>
          <t>Y</t>
        </is>
      </c>
      <c r="I50" s="147" t="inlineStr">
        <is>
          <t>Y</t>
        </is>
      </c>
      <c r="J50" s="150" t="inlineStr">
        <is>
          <t>UINT16</t>
        </is>
      </c>
      <c r="K50" s="147" t="inlineStr">
        <is>
          <t>0</t>
        </is>
      </c>
      <c r="L50" s="149" t="inlineStr">
        <is>
          <t> </t>
        </is>
      </c>
      <c r="M50" s="151" t="inlineStr">
        <is>
          <t>显示数值</t>
        </is>
      </c>
      <c r="N50" s="143" t="inlineStr"/>
      <c r="O50" s="147" t="inlineStr">
        <is>
          <t>N</t>
        </is>
      </c>
      <c r="P50" s="147" t="inlineStr">
        <is>
          <t>N</t>
        </is>
      </c>
      <c r="Q50" s="152" t="inlineStr">
        <is>
          <t> </t>
        </is>
      </c>
      <c r="R50" s="153" t="inlineStr"/>
      <c r="S50" s="153" t="inlineStr"/>
      <c r="T50" s="446" t="inlineStr"/>
      <c r="U50" s="446" t="inlineStr"/>
      <c r="V50" s="446" t="inlineStr"/>
      <c r="W50" s="446" t="inlineStr"/>
      <c r="X50" s="446" t="inlineStr"/>
      <c r="Y50" s="446" t="inlineStr"/>
      <c r="Z50" s="446" t="inlineStr"/>
    </row>
    <row r="51">
      <c r="A51" s="146" t="inlineStr">
        <is>
          <t>77</t>
        </is>
      </c>
      <c r="B51" s="147" t="inlineStr">
        <is>
          <t>03</t>
        </is>
      </c>
      <c r="C51" s="147" t="inlineStr">
        <is>
          <t>Y</t>
        </is>
      </c>
      <c r="D51" s="147" t="inlineStr">
        <is>
          <t>42973-43036</t>
        </is>
      </c>
      <c r="E51" s="148" t="inlineStr">
        <is>
          <t>4G棒</t>
        </is>
      </c>
      <c r="F51" s="154" t="inlineStr">
        <is>
          <t>参数读写</t>
        </is>
      </c>
      <c r="G51" s="155" t="inlineStr">
        <is>
          <t>MQTT通道1地址</t>
        </is>
      </c>
      <c r="H51" s="147" t="inlineStr">
        <is>
          <t>Y</t>
        </is>
      </c>
      <c r="I51" s="147" t="inlineStr">
        <is>
          <t>Y</t>
        </is>
      </c>
      <c r="J51" s="150" t="inlineStr">
        <is>
          <t>ASCII</t>
        </is>
      </c>
      <c r="K51" s="147" t="inlineStr">
        <is>
          <t>0</t>
        </is>
      </c>
      <c r="L51" s="149" t="inlineStr">
        <is>
          <t> </t>
        </is>
      </c>
      <c r="M51" s="151" t="inlineStr">
        <is>
          <t>显示数值</t>
        </is>
      </c>
      <c r="N51" s="143" t="inlineStr"/>
      <c r="O51" s="147" t="inlineStr">
        <is>
          <t>N</t>
        </is>
      </c>
      <c r="P51" s="147" t="inlineStr">
        <is>
          <t>N</t>
        </is>
      </c>
      <c r="Q51" s="152" t="inlineStr">
        <is>
          <t> </t>
        </is>
      </c>
      <c r="R51" s="153" t="inlineStr"/>
      <c r="S51" s="153" t="inlineStr"/>
      <c r="T51" s="446" t="inlineStr"/>
      <c r="U51" s="446" t="inlineStr"/>
      <c r="V51" s="446" t="inlineStr"/>
      <c r="W51" s="446" t="inlineStr"/>
      <c r="X51" s="446" t="inlineStr"/>
      <c r="Y51" s="446" t="inlineStr"/>
      <c r="Z51" s="446" t="inlineStr"/>
    </row>
    <row r="52">
      <c r="A52" s="146" t="inlineStr">
        <is>
          <t>77</t>
        </is>
      </c>
      <c r="B52" s="147" t="inlineStr">
        <is>
          <t>03</t>
        </is>
      </c>
      <c r="C52" s="147" t="inlineStr">
        <is>
          <t>N</t>
        </is>
      </c>
      <c r="D52" s="147" t="inlineStr">
        <is>
          <t>43037</t>
        </is>
      </c>
      <c r="E52" s="148" t="inlineStr">
        <is>
          <t>4G棒</t>
        </is>
      </c>
      <c r="F52" s="154" t="inlineStr">
        <is>
          <t>参数读写</t>
        </is>
      </c>
      <c r="G52" s="155" t="inlineStr">
        <is>
          <t>MQTT通道1端口</t>
        </is>
      </c>
      <c r="H52" s="147" t="inlineStr">
        <is>
          <t>Y</t>
        </is>
      </c>
      <c r="I52" s="147" t="inlineStr">
        <is>
          <t>Y</t>
        </is>
      </c>
      <c r="J52" s="150" t="inlineStr">
        <is>
          <t>UINT16</t>
        </is>
      </c>
      <c r="K52" s="147" t="inlineStr">
        <is>
          <t>0</t>
        </is>
      </c>
      <c r="L52" s="149" t="inlineStr">
        <is>
          <t> </t>
        </is>
      </c>
      <c r="M52" s="151" t="inlineStr">
        <is>
          <t>显示数值</t>
        </is>
      </c>
      <c r="N52" s="143" t="inlineStr"/>
      <c r="O52" s="147" t="inlineStr">
        <is>
          <t>N</t>
        </is>
      </c>
      <c r="P52" s="147" t="inlineStr">
        <is>
          <t>N</t>
        </is>
      </c>
      <c r="Q52" s="152" t="inlineStr">
        <is>
          <t> </t>
        </is>
      </c>
      <c r="R52" s="153" t="inlineStr"/>
      <c r="S52" s="153" t="inlineStr"/>
      <c r="T52" s="446" t="inlineStr"/>
      <c r="U52" s="446" t="inlineStr"/>
      <c r="V52" s="446" t="inlineStr"/>
      <c r="W52" s="446" t="inlineStr"/>
      <c r="X52" s="446" t="inlineStr"/>
      <c r="Y52" s="446" t="inlineStr"/>
      <c r="Z52" s="446" t="inlineStr"/>
    </row>
    <row r="53">
      <c r="A53" s="146" t="inlineStr">
        <is>
          <t>77</t>
        </is>
      </c>
      <c r="B53" s="147" t="inlineStr">
        <is>
          <t>03</t>
        </is>
      </c>
      <c r="C53" s="147" t="inlineStr">
        <is>
          <t>Y</t>
        </is>
      </c>
      <c r="D53" s="147" t="inlineStr">
        <is>
          <t>43038-43101</t>
        </is>
      </c>
      <c r="E53" s="148" t="inlineStr">
        <is>
          <t>4G棒</t>
        </is>
      </c>
      <c r="F53" s="154" t="inlineStr">
        <is>
          <t>参数读写</t>
        </is>
      </c>
      <c r="G53" s="155" t="inlineStr">
        <is>
          <t>MQTT通道1ClientId</t>
        </is>
      </c>
      <c r="H53" s="147" t="inlineStr">
        <is>
          <t>Y</t>
        </is>
      </c>
      <c r="I53" s="147" t="inlineStr">
        <is>
          <t>Y</t>
        </is>
      </c>
      <c r="J53" s="150" t="inlineStr">
        <is>
          <t>ASCII</t>
        </is>
      </c>
      <c r="K53" s="147" t="inlineStr">
        <is>
          <t>0</t>
        </is>
      </c>
      <c r="L53" s="149" t="inlineStr">
        <is>
          <t> </t>
        </is>
      </c>
      <c r="M53" s="151" t="inlineStr">
        <is>
          <t>显示数值</t>
        </is>
      </c>
      <c r="N53" s="143" t="inlineStr"/>
      <c r="O53" s="147" t="inlineStr">
        <is>
          <t>N</t>
        </is>
      </c>
      <c r="P53" s="147" t="inlineStr">
        <is>
          <t>N</t>
        </is>
      </c>
      <c r="Q53" s="152" t="inlineStr">
        <is>
          <t> </t>
        </is>
      </c>
      <c r="R53" s="153" t="inlineStr"/>
      <c r="S53" s="153" t="inlineStr"/>
      <c r="T53" s="446" t="inlineStr"/>
      <c r="U53" s="446" t="inlineStr"/>
      <c r="V53" s="446" t="inlineStr"/>
      <c r="W53" s="446" t="inlineStr"/>
      <c r="X53" s="446" t="inlineStr"/>
      <c r="Y53" s="446" t="inlineStr"/>
      <c r="Z53" s="446" t="inlineStr"/>
    </row>
    <row r="54">
      <c r="A54" s="146" t="inlineStr">
        <is>
          <t>77</t>
        </is>
      </c>
      <c r="B54" s="147" t="inlineStr">
        <is>
          <t>03</t>
        </is>
      </c>
      <c r="C54" s="147" t="inlineStr">
        <is>
          <t>Y</t>
        </is>
      </c>
      <c r="D54" s="147" t="inlineStr">
        <is>
          <t>43102-43165</t>
        </is>
      </c>
      <c r="E54" s="148" t="inlineStr">
        <is>
          <t>4G棒</t>
        </is>
      </c>
      <c r="F54" s="154" t="inlineStr">
        <is>
          <t>参数读写</t>
        </is>
      </c>
      <c r="G54" s="155" t="inlineStr">
        <is>
          <t>MQTT通道1用户名</t>
        </is>
      </c>
      <c r="H54" s="147" t="inlineStr">
        <is>
          <t>Y</t>
        </is>
      </c>
      <c r="I54" s="147" t="inlineStr">
        <is>
          <t>Y</t>
        </is>
      </c>
      <c r="J54" s="150" t="inlineStr">
        <is>
          <t>ASCII</t>
        </is>
      </c>
      <c r="K54" s="147" t="inlineStr">
        <is>
          <t>0</t>
        </is>
      </c>
      <c r="L54" s="149" t="inlineStr">
        <is>
          <t> </t>
        </is>
      </c>
      <c r="M54" s="151" t="inlineStr">
        <is>
          <t>显示数值</t>
        </is>
      </c>
      <c r="N54" s="143" t="inlineStr"/>
      <c r="O54" s="147" t="inlineStr">
        <is>
          <t>N</t>
        </is>
      </c>
      <c r="P54" s="147" t="inlineStr">
        <is>
          <t>N</t>
        </is>
      </c>
      <c r="Q54" s="152" t="inlineStr">
        <is>
          <t> </t>
        </is>
      </c>
      <c r="R54" s="153" t="inlineStr"/>
      <c r="S54" s="153" t="inlineStr"/>
      <c r="T54" s="446" t="inlineStr"/>
      <c r="U54" s="446" t="inlineStr"/>
      <c r="V54" s="446" t="inlineStr"/>
      <c r="W54" s="446" t="inlineStr"/>
      <c r="X54" s="446" t="inlineStr"/>
      <c r="Y54" s="446" t="inlineStr"/>
      <c r="Z54" s="446" t="inlineStr"/>
    </row>
    <row r="55">
      <c r="A55" s="146" t="inlineStr">
        <is>
          <t>77</t>
        </is>
      </c>
      <c r="B55" s="147" t="inlineStr">
        <is>
          <t>03</t>
        </is>
      </c>
      <c r="C55" s="147" t="inlineStr">
        <is>
          <t>Y</t>
        </is>
      </c>
      <c r="D55" s="147" t="inlineStr">
        <is>
          <t>43166-43229</t>
        </is>
      </c>
      <c r="E55" s="148" t="inlineStr">
        <is>
          <t>4G棒</t>
        </is>
      </c>
      <c r="F55" s="154" t="inlineStr">
        <is>
          <t>参数读写</t>
        </is>
      </c>
      <c r="G55" s="155" t="inlineStr">
        <is>
          <t>MQTT通道1密码</t>
        </is>
      </c>
      <c r="H55" s="147" t="inlineStr">
        <is>
          <t>Y</t>
        </is>
      </c>
      <c r="I55" s="147" t="inlineStr">
        <is>
          <t>Y</t>
        </is>
      </c>
      <c r="J55" s="150" t="inlineStr">
        <is>
          <t>ASCII</t>
        </is>
      </c>
      <c r="K55" s="147" t="inlineStr">
        <is>
          <t>0</t>
        </is>
      </c>
      <c r="L55" s="149" t="inlineStr">
        <is>
          <t> </t>
        </is>
      </c>
      <c r="M55" s="151" t="inlineStr">
        <is>
          <t>显示数值</t>
        </is>
      </c>
      <c r="N55" s="143" t="inlineStr"/>
      <c r="O55" s="147" t="inlineStr">
        <is>
          <t>N</t>
        </is>
      </c>
      <c r="P55" s="147" t="inlineStr">
        <is>
          <t>N</t>
        </is>
      </c>
      <c r="Q55" s="152" t="inlineStr">
        <is>
          <t> </t>
        </is>
      </c>
      <c r="R55" s="153" t="inlineStr"/>
      <c r="S55" s="153" t="inlineStr"/>
      <c r="T55" s="446" t="inlineStr"/>
      <c r="U55" s="446" t="inlineStr"/>
      <c r="V55" s="446" t="inlineStr"/>
      <c r="W55" s="446" t="inlineStr"/>
      <c r="X55" s="446" t="inlineStr"/>
      <c r="Y55" s="446" t="inlineStr"/>
      <c r="Z55" s="446" t="inlineStr"/>
    </row>
    <row r="56">
      <c r="A56" s="146" t="inlineStr">
        <is>
          <t>77</t>
        </is>
      </c>
      <c r="B56" s="147" t="inlineStr">
        <is>
          <t>03</t>
        </is>
      </c>
      <c r="C56" s="147" t="inlineStr">
        <is>
          <t>N</t>
        </is>
      </c>
      <c r="D56" s="147" t="inlineStr">
        <is>
          <t>43230</t>
        </is>
      </c>
      <c r="E56" s="148" t="inlineStr">
        <is>
          <t>4G棒</t>
        </is>
      </c>
      <c r="F56" s="154" t="inlineStr">
        <is>
          <t>参数读写</t>
        </is>
      </c>
      <c r="G56" s="155" t="inlineStr">
        <is>
          <t>MQTT通道1连接超时时间</t>
        </is>
      </c>
      <c r="H56" s="147" t="inlineStr">
        <is>
          <t>Y</t>
        </is>
      </c>
      <c r="I56" s="147" t="inlineStr">
        <is>
          <t>Y</t>
        </is>
      </c>
      <c r="J56" s="150" t="inlineStr">
        <is>
          <t>UINT16</t>
        </is>
      </c>
      <c r="K56" s="147" t="inlineStr">
        <is>
          <t>0</t>
        </is>
      </c>
      <c r="L56" s="149" t="inlineStr">
        <is>
          <t> </t>
        </is>
      </c>
      <c r="M56" s="151" t="inlineStr">
        <is>
          <t>显示数值</t>
        </is>
      </c>
      <c r="N56" s="143" t="inlineStr"/>
      <c r="O56" s="147" t="inlineStr">
        <is>
          <t>N</t>
        </is>
      </c>
      <c r="P56" s="147" t="inlineStr">
        <is>
          <t>N</t>
        </is>
      </c>
      <c r="Q56" s="152" t="inlineStr">
        <is>
          <t> </t>
        </is>
      </c>
      <c r="R56" s="153" t="inlineStr"/>
      <c r="S56" s="153" t="inlineStr"/>
      <c r="T56" s="446" t="inlineStr"/>
      <c r="U56" s="446" t="inlineStr"/>
      <c r="V56" s="446" t="inlineStr"/>
      <c r="W56" s="446" t="inlineStr"/>
      <c r="X56" s="446" t="inlineStr"/>
      <c r="Y56" s="446" t="inlineStr"/>
      <c r="Z56" s="446" t="inlineStr"/>
    </row>
    <row r="57">
      <c r="A57" s="146" t="inlineStr">
        <is>
          <t>77</t>
        </is>
      </c>
      <c r="B57" s="147" t="inlineStr">
        <is>
          <t>03</t>
        </is>
      </c>
      <c r="C57" s="147" t="inlineStr">
        <is>
          <t>N</t>
        </is>
      </c>
      <c r="D57" s="147" t="inlineStr">
        <is>
          <t>43231</t>
        </is>
      </c>
      <c r="E57" s="148" t="inlineStr">
        <is>
          <t>4G棒</t>
        </is>
      </c>
      <c r="F57" s="154" t="inlineStr">
        <is>
          <t>参数读写</t>
        </is>
      </c>
      <c r="G57" s="155" t="inlineStr">
        <is>
          <t>MQTT通道1单次上报数据项个数</t>
        </is>
      </c>
      <c r="H57" s="147" t="inlineStr">
        <is>
          <t>Y</t>
        </is>
      </c>
      <c r="I57" s="147" t="inlineStr">
        <is>
          <t>Y</t>
        </is>
      </c>
      <c r="J57" s="150" t="inlineStr">
        <is>
          <t>UINT16</t>
        </is>
      </c>
      <c r="K57" s="147" t="inlineStr">
        <is>
          <t>0</t>
        </is>
      </c>
      <c r="L57" s="149" t="inlineStr">
        <is>
          <t> </t>
        </is>
      </c>
      <c r="M57" s="151" t="inlineStr">
        <is>
          <t>显示数值</t>
        </is>
      </c>
      <c r="N57" s="143" t="inlineStr"/>
      <c r="O57" s="147" t="inlineStr">
        <is>
          <t>N</t>
        </is>
      </c>
      <c r="P57" s="147" t="inlineStr">
        <is>
          <t>N</t>
        </is>
      </c>
      <c r="Q57" s="152" t="inlineStr">
        <is>
          <t> </t>
        </is>
      </c>
      <c r="R57" s="153" t="inlineStr"/>
      <c r="S57" s="153" t="inlineStr"/>
      <c r="T57" s="446" t="inlineStr"/>
      <c r="U57" s="446" t="inlineStr"/>
      <c r="V57" s="446" t="inlineStr"/>
      <c r="W57" s="446" t="inlineStr"/>
      <c r="X57" s="446" t="inlineStr"/>
      <c r="Y57" s="446" t="inlineStr"/>
      <c r="Z57" s="446" t="inlineStr"/>
    </row>
    <row r="58">
      <c r="A58" s="146" t="inlineStr">
        <is>
          <t>77</t>
        </is>
      </c>
      <c r="B58" s="147" t="inlineStr">
        <is>
          <t>03</t>
        </is>
      </c>
      <c r="C58" s="147" t="inlineStr">
        <is>
          <t>N</t>
        </is>
      </c>
      <c r="D58" s="147" t="inlineStr">
        <is>
          <t>43232</t>
        </is>
      </c>
      <c r="E58" s="148" t="inlineStr">
        <is>
          <t>4G棒</t>
        </is>
      </c>
      <c r="F58" s="154" t="inlineStr">
        <is>
          <t>参数读写</t>
        </is>
      </c>
      <c r="G58" s="155" t="inlineStr">
        <is>
          <t>MQTT通道1发送超时时间</t>
        </is>
      </c>
      <c r="H58" s="147" t="inlineStr">
        <is>
          <t>Y</t>
        </is>
      </c>
      <c r="I58" s="147" t="inlineStr">
        <is>
          <t>Y</t>
        </is>
      </c>
      <c r="J58" s="150" t="inlineStr">
        <is>
          <t>UINT16</t>
        </is>
      </c>
      <c r="K58" s="147" t="inlineStr">
        <is>
          <t>0</t>
        </is>
      </c>
      <c r="L58" s="149" t="inlineStr">
        <is>
          <t> </t>
        </is>
      </c>
      <c r="M58" s="151" t="inlineStr">
        <is>
          <t>显示数值</t>
        </is>
      </c>
      <c r="N58" s="143" t="inlineStr"/>
      <c r="O58" s="147" t="inlineStr">
        <is>
          <t>N</t>
        </is>
      </c>
      <c r="P58" s="147" t="inlineStr">
        <is>
          <t>N</t>
        </is>
      </c>
      <c r="Q58" s="152" t="inlineStr">
        <is>
          <t> </t>
        </is>
      </c>
      <c r="R58" s="153" t="inlineStr"/>
      <c r="S58" s="153" t="inlineStr"/>
      <c r="T58" s="446" t="inlineStr"/>
      <c r="U58" s="446" t="inlineStr"/>
      <c r="V58" s="446" t="inlineStr"/>
      <c r="W58" s="446" t="inlineStr"/>
      <c r="X58" s="446" t="inlineStr"/>
      <c r="Y58" s="446" t="inlineStr"/>
      <c r="Z58" s="446" t="inlineStr"/>
    </row>
    <row r="59">
      <c r="A59" s="146" t="inlineStr">
        <is>
          <t>77</t>
        </is>
      </c>
      <c r="B59" s="147" t="inlineStr">
        <is>
          <t>03</t>
        </is>
      </c>
      <c r="C59" s="147" t="inlineStr">
        <is>
          <t>N</t>
        </is>
      </c>
      <c r="D59" s="147" t="inlineStr">
        <is>
          <t>43233</t>
        </is>
      </c>
      <c r="E59" s="148" t="inlineStr">
        <is>
          <t>4G棒</t>
        </is>
      </c>
      <c r="F59" s="154" t="inlineStr">
        <is>
          <t>参数读写</t>
        </is>
      </c>
      <c r="G59" s="155" t="inlineStr">
        <is>
          <t>MQTT通道1发送重试次数</t>
        </is>
      </c>
      <c r="H59" s="147" t="inlineStr">
        <is>
          <t>Y</t>
        </is>
      </c>
      <c r="I59" s="147" t="inlineStr">
        <is>
          <t>Y</t>
        </is>
      </c>
      <c r="J59" s="150" t="inlineStr">
        <is>
          <t>UINT16</t>
        </is>
      </c>
      <c r="K59" s="147" t="inlineStr">
        <is>
          <t>0</t>
        </is>
      </c>
      <c r="L59" s="149" t="inlineStr">
        <is>
          <t> </t>
        </is>
      </c>
      <c r="M59" s="151" t="inlineStr">
        <is>
          <t>显示数值</t>
        </is>
      </c>
      <c r="N59" s="143" t="inlineStr"/>
      <c r="O59" s="147" t="inlineStr">
        <is>
          <t>N</t>
        </is>
      </c>
      <c r="P59" s="147" t="inlineStr">
        <is>
          <t>N</t>
        </is>
      </c>
      <c r="Q59" s="152" t="inlineStr">
        <is>
          <t> </t>
        </is>
      </c>
      <c r="R59" s="153" t="inlineStr"/>
      <c r="S59" s="153" t="inlineStr"/>
      <c r="T59" s="446" t="inlineStr"/>
      <c r="U59" s="446" t="inlineStr"/>
      <c r="V59" s="446" t="inlineStr"/>
      <c r="W59" s="446" t="inlineStr"/>
      <c r="X59" s="446" t="inlineStr"/>
      <c r="Y59" s="446" t="inlineStr"/>
      <c r="Z59" s="446" t="inlineStr"/>
    </row>
    <row r="60">
      <c r="A60" s="146" t="inlineStr">
        <is>
          <t>77</t>
        </is>
      </c>
      <c r="B60" s="147" t="inlineStr">
        <is>
          <t>03</t>
        </is>
      </c>
      <c r="C60" s="147" t="inlineStr">
        <is>
          <t>N</t>
        </is>
      </c>
      <c r="D60" s="147" t="inlineStr">
        <is>
          <t>43234</t>
        </is>
      </c>
      <c r="E60" s="148" t="inlineStr">
        <is>
          <t>4G棒</t>
        </is>
      </c>
      <c r="F60" s="154" t="inlineStr">
        <is>
          <t>参数读写</t>
        </is>
      </c>
      <c r="G60" s="155" t="inlineStr">
        <is>
          <t>MQTT通道2启用</t>
        </is>
      </c>
      <c r="H60" s="147" t="inlineStr">
        <is>
          <t>Y</t>
        </is>
      </c>
      <c r="I60" s="147" t="inlineStr">
        <is>
          <t>Y</t>
        </is>
      </c>
      <c r="J60" s="150" t="inlineStr">
        <is>
          <t>UINT16</t>
        </is>
      </c>
      <c r="K60" s="147" t="inlineStr">
        <is>
          <t>0</t>
        </is>
      </c>
      <c r="L60" s="149" t="inlineStr">
        <is>
          <t> </t>
        </is>
      </c>
      <c r="M60" s="151" t="inlineStr">
        <is>
          <t>显示数值</t>
        </is>
      </c>
      <c r="N60" s="143" t="inlineStr"/>
      <c r="O60" s="147" t="inlineStr">
        <is>
          <t>N</t>
        </is>
      </c>
      <c r="P60" s="147" t="inlineStr">
        <is>
          <t>N</t>
        </is>
      </c>
      <c r="Q60" s="152" t="inlineStr">
        <is>
          <t> </t>
        </is>
      </c>
      <c r="R60" s="153" t="inlineStr"/>
      <c r="S60" s="153" t="inlineStr"/>
      <c r="T60" s="446" t="inlineStr"/>
      <c r="U60" s="446" t="inlineStr"/>
      <c r="V60" s="446" t="inlineStr"/>
      <c r="W60" s="446" t="inlineStr"/>
      <c r="X60" s="446" t="inlineStr"/>
      <c r="Y60" s="446" t="inlineStr"/>
      <c r="Z60" s="446" t="inlineStr"/>
    </row>
    <row r="61">
      <c r="A61" s="146" t="inlineStr">
        <is>
          <t>77</t>
        </is>
      </c>
      <c r="B61" s="147" t="inlineStr">
        <is>
          <t>03</t>
        </is>
      </c>
      <c r="C61" s="147" t="inlineStr">
        <is>
          <t>Y</t>
        </is>
      </c>
      <c r="D61" s="147" t="inlineStr">
        <is>
          <t>43235-43298</t>
        </is>
      </c>
      <c r="E61" s="148" t="inlineStr">
        <is>
          <t>4G棒</t>
        </is>
      </c>
      <c r="F61" s="154" t="inlineStr">
        <is>
          <t>参数读写</t>
        </is>
      </c>
      <c r="G61" s="155" t="inlineStr">
        <is>
          <t>MQTT通道2地址</t>
        </is>
      </c>
      <c r="H61" s="147" t="inlineStr">
        <is>
          <t>Y</t>
        </is>
      </c>
      <c r="I61" s="147" t="inlineStr">
        <is>
          <t>Y</t>
        </is>
      </c>
      <c r="J61" s="150" t="inlineStr">
        <is>
          <t>ASCII</t>
        </is>
      </c>
      <c r="K61" s="147" t="inlineStr">
        <is>
          <t>0</t>
        </is>
      </c>
      <c r="L61" s="149" t="inlineStr">
        <is>
          <t> </t>
        </is>
      </c>
      <c r="M61" s="151" t="inlineStr">
        <is>
          <t>显示数值</t>
        </is>
      </c>
      <c r="N61" s="143" t="inlineStr"/>
      <c r="O61" s="147" t="inlineStr">
        <is>
          <t>N</t>
        </is>
      </c>
      <c r="P61" s="147" t="inlineStr">
        <is>
          <t>N</t>
        </is>
      </c>
      <c r="Q61" s="152" t="inlineStr">
        <is>
          <t> </t>
        </is>
      </c>
      <c r="R61" s="153" t="inlineStr"/>
      <c r="S61" s="153" t="inlineStr"/>
      <c r="T61" s="446" t="inlineStr"/>
      <c r="U61" s="446" t="inlineStr"/>
      <c r="V61" s="446" t="inlineStr"/>
      <c r="W61" s="446" t="inlineStr"/>
      <c r="X61" s="446" t="inlineStr"/>
      <c r="Y61" s="446" t="inlineStr"/>
      <c r="Z61" s="446" t="inlineStr"/>
    </row>
    <row r="62">
      <c r="A62" s="146" t="inlineStr">
        <is>
          <t>77</t>
        </is>
      </c>
      <c r="B62" s="147" t="inlineStr">
        <is>
          <t>03</t>
        </is>
      </c>
      <c r="C62" s="147" t="inlineStr">
        <is>
          <t>N</t>
        </is>
      </c>
      <c r="D62" s="147" t="inlineStr">
        <is>
          <t>43299</t>
        </is>
      </c>
      <c r="E62" s="148" t="inlineStr">
        <is>
          <t>4G棒</t>
        </is>
      </c>
      <c r="F62" s="154" t="inlineStr">
        <is>
          <t>参数读写</t>
        </is>
      </c>
      <c r="G62" s="155" t="inlineStr">
        <is>
          <t>MQTT通道2端口</t>
        </is>
      </c>
      <c r="H62" s="147" t="inlineStr">
        <is>
          <t>Y</t>
        </is>
      </c>
      <c r="I62" s="147" t="inlineStr">
        <is>
          <t>Y</t>
        </is>
      </c>
      <c r="J62" s="150" t="inlineStr">
        <is>
          <t>UINT16</t>
        </is>
      </c>
      <c r="K62" s="147" t="inlineStr">
        <is>
          <t>0</t>
        </is>
      </c>
      <c r="L62" s="149" t="inlineStr">
        <is>
          <t> </t>
        </is>
      </c>
      <c r="M62" s="151" t="inlineStr">
        <is>
          <t>显示数值</t>
        </is>
      </c>
      <c r="N62" s="143" t="inlineStr"/>
      <c r="O62" s="147" t="inlineStr">
        <is>
          <t>N</t>
        </is>
      </c>
      <c r="P62" s="147" t="inlineStr">
        <is>
          <t>N</t>
        </is>
      </c>
      <c r="Q62" s="152" t="inlineStr">
        <is>
          <t> </t>
        </is>
      </c>
      <c r="R62" s="153" t="inlineStr"/>
      <c r="S62" s="153" t="inlineStr"/>
      <c r="T62" s="446" t="inlineStr"/>
      <c r="U62" s="446" t="inlineStr"/>
      <c r="V62" s="446" t="inlineStr"/>
      <c r="W62" s="446" t="inlineStr"/>
      <c r="X62" s="446" t="inlineStr"/>
      <c r="Y62" s="446" t="inlineStr"/>
      <c r="Z62" s="446" t="inlineStr"/>
    </row>
    <row r="63">
      <c r="A63" s="146" t="inlineStr">
        <is>
          <t>77</t>
        </is>
      </c>
      <c r="B63" s="147" t="inlineStr">
        <is>
          <t>03</t>
        </is>
      </c>
      <c r="C63" s="147" t="inlineStr">
        <is>
          <t>Y</t>
        </is>
      </c>
      <c r="D63" s="147" t="inlineStr">
        <is>
          <t>43300-43363</t>
        </is>
      </c>
      <c r="E63" s="148" t="inlineStr">
        <is>
          <t>4G棒</t>
        </is>
      </c>
      <c r="F63" s="154" t="inlineStr">
        <is>
          <t>参数读写</t>
        </is>
      </c>
      <c r="G63" s="155" t="inlineStr">
        <is>
          <t>MQTT通道2ClientId</t>
        </is>
      </c>
      <c r="H63" s="147" t="inlineStr">
        <is>
          <t>Y</t>
        </is>
      </c>
      <c r="I63" s="147" t="inlineStr">
        <is>
          <t>Y</t>
        </is>
      </c>
      <c r="J63" s="150" t="inlineStr">
        <is>
          <t>ASCII</t>
        </is>
      </c>
      <c r="K63" s="147" t="inlineStr">
        <is>
          <t>0</t>
        </is>
      </c>
      <c r="L63" s="149" t="inlineStr">
        <is>
          <t> </t>
        </is>
      </c>
      <c r="M63" s="151" t="inlineStr">
        <is>
          <t>显示数值</t>
        </is>
      </c>
      <c r="N63" s="143" t="inlineStr"/>
      <c r="O63" s="147" t="inlineStr">
        <is>
          <t>N</t>
        </is>
      </c>
      <c r="P63" s="147" t="inlineStr">
        <is>
          <t>N</t>
        </is>
      </c>
      <c r="Q63" s="152" t="inlineStr">
        <is>
          <t> </t>
        </is>
      </c>
      <c r="R63" s="153" t="inlineStr"/>
      <c r="S63" s="153" t="inlineStr"/>
      <c r="T63" s="446" t="inlineStr"/>
      <c r="U63" s="446" t="inlineStr"/>
      <c r="V63" s="446" t="inlineStr"/>
      <c r="W63" s="446" t="inlineStr"/>
      <c r="X63" s="446" t="inlineStr"/>
      <c r="Y63" s="446" t="inlineStr"/>
      <c r="Z63" s="446" t="inlineStr"/>
    </row>
    <row r="64">
      <c r="A64" s="146" t="inlineStr">
        <is>
          <t>77</t>
        </is>
      </c>
      <c r="B64" s="147" t="inlineStr">
        <is>
          <t>03</t>
        </is>
      </c>
      <c r="C64" s="147" t="inlineStr">
        <is>
          <t>Y</t>
        </is>
      </c>
      <c r="D64" s="147" t="inlineStr">
        <is>
          <t>43364-43427</t>
        </is>
      </c>
      <c r="E64" s="148" t="inlineStr">
        <is>
          <t>4G棒</t>
        </is>
      </c>
      <c r="F64" s="154" t="inlineStr">
        <is>
          <t>参数读写</t>
        </is>
      </c>
      <c r="G64" s="155" t="inlineStr">
        <is>
          <t>MQTT通道2用户名</t>
        </is>
      </c>
      <c r="H64" s="147" t="inlineStr">
        <is>
          <t>Y</t>
        </is>
      </c>
      <c r="I64" s="147" t="inlineStr">
        <is>
          <t>Y</t>
        </is>
      </c>
      <c r="J64" s="150" t="inlineStr">
        <is>
          <t>ASCII</t>
        </is>
      </c>
      <c r="K64" s="147" t="inlineStr">
        <is>
          <t>0</t>
        </is>
      </c>
      <c r="L64" s="149" t="inlineStr">
        <is>
          <t> </t>
        </is>
      </c>
      <c r="M64" s="151" t="inlineStr">
        <is>
          <t>显示数值</t>
        </is>
      </c>
      <c r="N64" s="143" t="inlineStr"/>
      <c r="O64" s="147" t="inlineStr">
        <is>
          <t>N</t>
        </is>
      </c>
      <c r="P64" s="147" t="inlineStr">
        <is>
          <t>N</t>
        </is>
      </c>
      <c r="Q64" s="152" t="inlineStr">
        <is>
          <t> </t>
        </is>
      </c>
      <c r="R64" s="153" t="inlineStr"/>
      <c r="S64" s="153" t="inlineStr"/>
      <c r="T64" s="446" t="inlineStr"/>
      <c r="U64" s="446" t="inlineStr"/>
      <c r="V64" s="446" t="inlineStr"/>
      <c r="W64" s="446" t="inlineStr"/>
      <c r="X64" s="446" t="inlineStr"/>
      <c r="Y64" s="446" t="inlineStr"/>
      <c r="Z64" s="446" t="inlineStr"/>
    </row>
    <row r="65">
      <c r="A65" s="146" t="inlineStr">
        <is>
          <t>77</t>
        </is>
      </c>
      <c r="B65" s="147" t="inlineStr">
        <is>
          <t>03</t>
        </is>
      </c>
      <c r="C65" s="147" t="inlineStr">
        <is>
          <t>Y</t>
        </is>
      </c>
      <c r="D65" s="147" t="inlineStr">
        <is>
          <t>43428-43491</t>
        </is>
      </c>
      <c r="E65" s="148" t="inlineStr">
        <is>
          <t>4G棒</t>
        </is>
      </c>
      <c r="F65" s="154" t="inlineStr">
        <is>
          <t>参数读写</t>
        </is>
      </c>
      <c r="G65" s="155" t="inlineStr">
        <is>
          <t>MQTT通道2密码</t>
        </is>
      </c>
      <c r="H65" s="147" t="inlineStr">
        <is>
          <t>Y</t>
        </is>
      </c>
      <c r="I65" s="147" t="inlineStr">
        <is>
          <t>Y</t>
        </is>
      </c>
      <c r="J65" s="150" t="inlineStr">
        <is>
          <t>ASCII</t>
        </is>
      </c>
      <c r="K65" s="147" t="inlineStr">
        <is>
          <t>0</t>
        </is>
      </c>
      <c r="L65" s="149" t="inlineStr">
        <is>
          <t> </t>
        </is>
      </c>
      <c r="M65" s="151" t="inlineStr">
        <is>
          <t>显示数值</t>
        </is>
      </c>
      <c r="N65" s="143" t="inlineStr"/>
      <c r="O65" s="147" t="inlineStr">
        <is>
          <t>N</t>
        </is>
      </c>
      <c r="P65" s="147" t="inlineStr">
        <is>
          <t>N</t>
        </is>
      </c>
      <c r="Q65" s="152" t="inlineStr">
        <is>
          <t> </t>
        </is>
      </c>
      <c r="R65" s="153" t="inlineStr"/>
      <c r="S65" s="153" t="inlineStr"/>
      <c r="T65" s="446" t="inlineStr"/>
      <c r="U65" s="446" t="inlineStr"/>
      <c r="V65" s="446" t="inlineStr"/>
      <c r="W65" s="446" t="inlineStr"/>
      <c r="X65" s="446" t="inlineStr"/>
      <c r="Y65" s="446" t="inlineStr"/>
      <c r="Z65" s="446" t="inlineStr"/>
    </row>
    <row r="66">
      <c r="A66" s="146" t="inlineStr">
        <is>
          <t>77</t>
        </is>
      </c>
      <c r="B66" s="147" t="inlineStr">
        <is>
          <t>03</t>
        </is>
      </c>
      <c r="C66" s="147" t="inlineStr">
        <is>
          <t>N</t>
        </is>
      </c>
      <c r="D66" s="147" t="inlineStr">
        <is>
          <t>43492</t>
        </is>
      </c>
      <c r="E66" s="148" t="inlineStr">
        <is>
          <t>4G棒</t>
        </is>
      </c>
      <c r="F66" s="154" t="inlineStr">
        <is>
          <t>参数读写</t>
        </is>
      </c>
      <c r="G66" s="155" t="inlineStr">
        <is>
          <t>MQTT通道2连接超时时间</t>
        </is>
      </c>
      <c r="H66" s="147" t="inlineStr">
        <is>
          <t>Y</t>
        </is>
      </c>
      <c r="I66" s="147" t="inlineStr">
        <is>
          <t>Y</t>
        </is>
      </c>
      <c r="J66" s="150" t="inlineStr">
        <is>
          <t>UINT16</t>
        </is>
      </c>
      <c r="K66" s="147" t="inlineStr">
        <is>
          <t>0</t>
        </is>
      </c>
      <c r="L66" s="149" t="inlineStr">
        <is>
          <t> </t>
        </is>
      </c>
      <c r="M66" s="151" t="inlineStr">
        <is>
          <t>显示数值</t>
        </is>
      </c>
      <c r="N66" s="143" t="inlineStr"/>
      <c r="O66" s="147" t="inlineStr">
        <is>
          <t>N</t>
        </is>
      </c>
      <c r="P66" s="147" t="inlineStr">
        <is>
          <t>N</t>
        </is>
      </c>
      <c r="Q66" s="152" t="inlineStr">
        <is>
          <t> </t>
        </is>
      </c>
      <c r="R66" s="153" t="inlineStr"/>
      <c r="S66" s="153" t="inlineStr"/>
      <c r="T66" s="446" t="inlineStr"/>
      <c r="U66" s="446" t="inlineStr"/>
      <c r="V66" s="446" t="inlineStr"/>
      <c r="W66" s="446" t="inlineStr"/>
      <c r="X66" s="446" t="inlineStr"/>
      <c r="Y66" s="446" t="inlineStr"/>
      <c r="Z66" s="446" t="inlineStr"/>
    </row>
    <row r="67">
      <c r="A67" s="146" t="inlineStr">
        <is>
          <t>77</t>
        </is>
      </c>
      <c r="B67" s="147" t="inlineStr">
        <is>
          <t>03</t>
        </is>
      </c>
      <c r="C67" s="147" t="inlineStr">
        <is>
          <t>N</t>
        </is>
      </c>
      <c r="D67" s="147" t="inlineStr">
        <is>
          <t>43493</t>
        </is>
      </c>
      <c r="E67" s="148" t="inlineStr">
        <is>
          <t>4G棒</t>
        </is>
      </c>
      <c r="F67" s="154" t="inlineStr">
        <is>
          <t>参数读写</t>
        </is>
      </c>
      <c r="G67" s="155" t="inlineStr">
        <is>
          <t>MQTT通道2单次上报数据项个数</t>
        </is>
      </c>
      <c r="H67" s="147" t="inlineStr">
        <is>
          <t>Y</t>
        </is>
      </c>
      <c r="I67" s="147" t="inlineStr">
        <is>
          <t>Y</t>
        </is>
      </c>
      <c r="J67" s="150" t="inlineStr">
        <is>
          <t>UINT16</t>
        </is>
      </c>
      <c r="K67" s="147" t="inlineStr">
        <is>
          <t>0</t>
        </is>
      </c>
      <c r="L67" s="149" t="inlineStr">
        <is>
          <t> </t>
        </is>
      </c>
      <c r="M67" s="151" t="inlineStr">
        <is>
          <t>显示数值</t>
        </is>
      </c>
      <c r="N67" s="143" t="inlineStr"/>
      <c r="O67" s="147" t="inlineStr">
        <is>
          <t>N</t>
        </is>
      </c>
      <c r="P67" s="147" t="inlineStr">
        <is>
          <t>N</t>
        </is>
      </c>
      <c r="Q67" s="152" t="inlineStr">
        <is>
          <t> </t>
        </is>
      </c>
      <c r="R67" s="153" t="inlineStr"/>
      <c r="S67" s="153" t="inlineStr"/>
      <c r="T67" s="446" t="inlineStr"/>
      <c r="U67" s="446" t="inlineStr"/>
      <c r="V67" s="446" t="inlineStr"/>
      <c r="W67" s="446" t="inlineStr"/>
      <c r="X67" s="446" t="inlineStr"/>
      <c r="Y67" s="446" t="inlineStr"/>
      <c r="Z67" s="446" t="inlineStr"/>
    </row>
    <row r="68">
      <c r="A68" s="146" t="inlineStr">
        <is>
          <t>77</t>
        </is>
      </c>
      <c r="B68" s="147" t="inlineStr">
        <is>
          <t>03</t>
        </is>
      </c>
      <c r="C68" s="147" t="inlineStr">
        <is>
          <t>N</t>
        </is>
      </c>
      <c r="D68" s="147" t="inlineStr">
        <is>
          <t>43494</t>
        </is>
      </c>
      <c r="E68" s="148" t="inlineStr">
        <is>
          <t>4G棒</t>
        </is>
      </c>
      <c r="F68" s="154" t="inlineStr">
        <is>
          <t>参数读写</t>
        </is>
      </c>
      <c r="G68" s="155" t="inlineStr">
        <is>
          <t>MQTT通道2发送超时时间</t>
        </is>
      </c>
      <c r="H68" s="147" t="inlineStr">
        <is>
          <t>Y</t>
        </is>
      </c>
      <c r="I68" s="147" t="inlineStr">
        <is>
          <t>Y</t>
        </is>
      </c>
      <c r="J68" s="150" t="inlineStr">
        <is>
          <t>UINT16</t>
        </is>
      </c>
      <c r="K68" s="147" t="inlineStr">
        <is>
          <t>0</t>
        </is>
      </c>
      <c r="L68" s="149" t="inlineStr">
        <is>
          <t> </t>
        </is>
      </c>
      <c r="M68" s="151" t="inlineStr">
        <is>
          <t>显示数值</t>
        </is>
      </c>
      <c r="N68" s="143" t="inlineStr"/>
      <c r="O68" s="147" t="inlineStr">
        <is>
          <t>N</t>
        </is>
      </c>
      <c r="P68" s="147" t="inlineStr">
        <is>
          <t>N</t>
        </is>
      </c>
      <c r="Q68" s="152" t="inlineStr">
        <is>
          <t> </t>
        </is>
      </c>
      <c r="R68" s="153" t="inlineStr"/>
      <c r="S68" s="153" t="inlineStr"/>
      <c r="T68" s="446" t="inlineStr"/>
      <c r="U68" s="446" t="inlineStr"/>
      <c r="V68" s="446" t="inlineStr"/>
      <c r="W68" s="446" t="inlineStr"/>
      <c r="X68" s="446" t="inlineStr"/>
      <c r="Y68" s="446" t="inlineStr"/>
      <c r="Z68" s="446" t="inlineStr"/>
    </row>
    <row r="69">
      <c r="A69" s="146" t="inlineStr">
        <is>
          <t>77</t>
        </is>
      </c>
      <c r="B69" s="147" t="inlineStr">
        <is>
          <t>03</t>
        </is>
      </c>
      <c r="C69" s="147" t="inlineStr">
        <is>
          <t>N</t>
        </is>
      </c>
      <c r="D69" s="147" t="inlineStr">
        <is>
          <t>43495</t>
        </is>
      </c>
      <c r="E69" s="148" t="inlineStr">
        <is>
          <t>4G棒</t>
        </is>
      </c>
      <c r="F69" s="154" t="inlineStr">
        <is>
          <t>参数读写</t>
        </is>
      </c>
      <c r="G69" s="155" t="inlineStr">
        <is>
          <t>MQTT通道2发送重试次数</t>
        </is>
      </c>
      <c r="H69" s="147" t="inlineStr">
        <is>
          <t>Y</t>
        </is>
      </c>
      <c r="I69" s="147" t="inlineStr">
        <is>
          <t>Y</t>
        </is>
      </c>
      <c r="J69" s="150" t="inlineStr">
        <is>
          <t>UINT16</t>
        </is>
      </c>
      <c r="K69" s="147" t="inlineStr">
        <is>
          <t>0</t>
        </is>
      </c>
      <c r="L69" s="149" t="inlineStr">
        <is>
          <t> </t>
        </is>
      </c>
      <c r="M69" s="151" t="inlineStr">
        <is>
          <t>显示数值</t>
        </is>
      </c>
      <c r="N69" s="143" t="inlineStr"/>
      <c r="O69" s="147" t="inlineStr">
        <is>
          <t>N</t>
        </is>
      </c>
      <c r="P69" s="147" t="inlineStr">
        <is>
          <t>N</t>
        </is>
      </c>
      <c r="Q69" s="152" t="inlineStr">
        <is>
          <t> </t>
        </is>
      </c>
      <c r="R69" s="153" t="inlineStr"/>
      <c r="S69" s="153" t="inlineStr"/>
      <c r="T69" s="446" t="inlineStr"/>
      <c r="U69" s="446" t="inlineStr"/>
      <c r="V69" s="446" t="inlineStr"/>
      <c r="W69" s="446" t="inlineStr"/>
      <c r="X69" s="446" t="inlineStr"/>
      <c r="Y69" s="446" t="inlineStr"/>
      <c r="Z69" s="446" t="inlineStr"/>
    </row>
    <row r="70">
      <c r="A70" s="146" t="inlineStr">
        <is>
          <t>77</t>
        </is>
      </c>
      <c r="B70" s="147" t="inlineStr">
        <is>
          <t>03</t>
        </is>
      </c>
      <c r="C70" s="147" t="inlineStr">
        <is>
          <t>N</t>
        </is>
      </c>
      <c r="D70" s="147" t="inlineStr">
        <is>
          <t>43496</t>
        </is>
      </c>
      <c r="E70" s="148" t="inlineStr">
        <is>
          <t>4G棒</t>
        </is>
      </c>
      <c r="F70" s="154" t="inlineStr">
        <is>
          <t>参数读写</t>
        </is>
      </c>
      <c r="G70" s="155" t="inlineStr">
        <is>
          <t>TCP通道启用</t>
        </is>
      </c>
      <c r="H70" s="147" t="inlineStr">
        <is>
          <t>Y</t>
        </is>
      </c>
      <c r="I70" s="147" t="inlineStr">
        <is>
          <t>Y</t>
        </is>
      </c>
      <c r="J70" s="150" t="inlineStr">
        <is>
          <t>UINT16</t>
        </is>
      </c>
      <c r="K70" s="147" t="inlineStr">
        <is>
          <t>0</t>
        </is>
      </c>
      <c r="L70" s="149" t="inlineStr">
        <is>
          <t> </t>
        </is>
      </c>
      <c r="M70" s="151" t="inlineStr">
        <is>
          <t>显示数值</t>
        </is>
      </c>
      <c r="N70" s="143" t="inlineStr"/>
      <c r="O70" s="147" t="inlineStr">
        <is>
          <t>N</t>
        </is>
      </c>
      <c r="P70" s="147" t="inlineStr">
        <is>
          <t>N</t>
        </is>
      </c>
      <c r="Q70" s="152" t="inlineStr">
        <is>
          <t> </t>
        </is>
      </c>
      <c r="R70" s="153" t="inlineStr"/>
      <c r="S70" s="153" t="inlineStr"/>
      <c r="T70" s="446" t="inlineStr"/>
      <c r="U70" s="446" t="inlineStr"/>
      <c r="V70" s="446" t="inlineStr"/>
      <c r="W70" s="446" t="inlineStr"/>
      <c r="X70" s="446" t="inlineStr"/>
      <c r="Y70" s="446" t="inlineStr"/>
      <c r="Z70" s="446" t="inlineStr"/>
    </row>
    <row r="71">
      <c r="A71" s="146" t="inlineStr">
        <is>
          <t>77</t>
        </is>
      </c>
      <c r="B71" s="147" t="inlineStr">
        <is>
          <t>03</t>
        </is>
      </c>
      <c r="C71" s="147" t="inlineStr">
        <is>
          <t>Y</t>
        </is>
      </c>
      <c r="D71" s="147" t="inlineStr">
        <is>
          <t>43497-43504</t>
        </is>
      </c>
      <c r="E71" s="148" t="inlineStr">
        <is>
          <t>4G棒</t>
        </is>
      </c>
      <c r="F71" s="154" t="inlineStr">
        <is>
          <t>参数读写</t>
        </is>
      </c>
      <c r="G71" s="155" t="inlineStr">
        <is>
          <t>主TCP通道IP</t>
        </is>
      </c>
      <c r="H71" s="147" t="inlineStr">
        <is>
          <t>Y</t>
        </is>
      </c>
      <c r="I71" s="147" t="inlineStr">
        <is>
          <t>Y</t>
        </is>
      </c>
      <c r="J71" s="150" t="inlineStr">
        <is>
          <t>ASCII</t>
        </is>
      </c>
      <c r="K71" s="147" t="inlineStr">
        <is>
          <t>0</t>
        </is>
      </c>
      <c r="L71" s="149" t="inlineStr">
        <is>
          <t> </t>
        </is>
      </c>
      <c r="M71" s="151" t="inlineStr">
        <is>
          <t>显示数值</t>
        </is>
      </c>
      <c r="N71" s="143" t="inlineStr"/>
      <c r="O71" s="147" t="inlineStr">
        <is>
          <t>N</t>
        </is>
      </c>
      <c r="P71" s="147" t="inlineStr">
        <is>
          <t>N</t>
        </is>
      </c>
      <c r="Q71" s="152" t="inlineStr">
        <is>
          <t> </t>
        </is>
      </c>
      <c r="R71" s="153" t="inlineStr"/>
      <c r="S71" s="153" t="inlineStr"/>
      <c r="T71" s="446" t="inlineStr"/>
      <c r="U71" s="446" t="inlineStr"/>
      <c r="V71" s="446" t="inlineStr"/>
      <c r="W71" s="446" t="inlineStr"/>
      <c r="X71" s="446" t="inlineStr"/>
      <c r="Y71" s="446" t="inlineStr"/>
      <c r="Z71" s="446" t="inlineStr"/>
    </row>
    <row r="72">
      <c r="A72" s="146" t="inlineStr">
        <is>
          <t>77</t>
        </is>
      </c>
      <c r="B72" s="147" t="inlineStr">
        <is>
          <t>03</t>
        </is>
      </c>
      <c r="C72" s="147" t="inlineStr">
        <is>
          <t>N</t>
        </is>
      </c>
      <c r="D72" s="147" t="inlineStr">
        <is>
          <t>43505</t>
        </is>
      </c>
      <c r="E72" s="148" t="inlineStr">
        <is>
          <t>4G棒</t>
        </is>
      </c>
      <c r="F72" s="154" t="inlineStr">
        <is>
          <t>参数读写</t>
        </is>
      </c>
      <c r="G72" s="155" t="inlineStr">
        <is>
          <t>主TCP通道Port</t>
        </is>
      </c>
      <c r="H72" s="147" t="inlineStr">
        <is>
          <t>Y</t>
        </is>
      </c>
      <c r="I72" s="147" t="inlineStr">
        <is>
          <t>Y</t>
        </is>
      </c>
      <c r="J72" s="150" t="inlineStr">
        <is>
          <t>UINT16</t>
        </is>
      </c>
      <c r="K72" s="147" t="inlineStr">
        <is>
          <t>0</t>
        </is>
      </c>
      <c r="L72" s="149" t="inlineStr">
        <is>
          <t> </t>
        </is>
      </c>
      <c r="M72" s="151" t="inlineStr">
        <is>
          <t>显示数值</t>
        </is>
      </c>
      <c r="N72" s="143" t="inlineStr"/>
      <c r="O72" s="147" t="inlineStr">
        <is>
          <t>N</t>
        </is>
      </c>
      <c r="P72" s="147" t="inlineStr">
        <is>
          <t>N</t>
        </is>
      </c>
      <c r="Q72" s="152" t="inlineStr">
        <is>
          <t> </t>
        </is>
      </c>
      <c r="R72" s="153" t="inlineStr"/>
      <c r="S72" s="153" t="inlineStr"/>
      <c r="T72" s="446" t="inlineStr"/>
      <c r="U72" s="446" t="inlineStr"/>
      <c r="V72" s="446" t="inlineStr"/>
      <c r="W72" s="446" t="inlineStr"/>
      <c r="X72" s="446" t="inlineStr"/>
      <c r="Y72" s="446" t="inlineStr"/>
      <c r="Z72" s="446" t="inlineStr"/>
    </row>
    <row r="73">
      <c r="A73" s="146" t="inlineStr">
        <is>
          <t>77</t>
        </is>
      </c>
      <c r="B73" s="147" t="inlineStr">
        <is>
          <t>03</t>
        </is>
      </c>
      <c r="C73" s="147" t="inlineStr">
        <is>
          <t>Y</t>
        </is>
      </c>
      <c r="D73" s="147" t="inlineStr">
        <is>
          <t>43506-43513</t>
        </is>
      </c>
      <c r="E73" s="148" t="inlineStr">
        <is>
          <t>4G棒</t>
        </is>
      </c>
      <c r="F73" s="154" t="inlineStr">
        <is>
          <t>参数读写</t>
        </is>
      </c>
      <c r="G73" s="155" t="inlineStr">
        <is>
          <t>备TCP通道IP</t>
        </is>
      </c>
      <c r="H73" s="147" t="inlineStr">
        <is>
          <t>Y</t>
        </is>
      </c>
      <c r="I73" s="147" t="inlineStr">
        <is>
          <t>Y</t>
        </is>
      </c>
      <c r="J73" s="150" t="inlineStr">
        <is>
          <t>ASCII</t>
        </is>
      </c>
      <c r="K73" s="147" t="inlineStr">
        <is>
          <t>0</t>
        </is>
      </c>
      <c r="L73" s="149" t="inlineStr">
        <is>
          <t> </t>
        </is>
      </c>
      <c r="M73" s="151" t="inlineStr">
        <is>
          <t>显示数值</t>
        </is>
      </c>
      <c r="N73" s="143" t="inlineStr"/>
      <c r="O73" s="147" t="inlineStr">
        <is>
          <t>N</t>
        </is>
      </c>
      <c r="P73" s="147" t="inlineStr">
        <is>
          <t>N</t>
        </is>
      </c>
      <c r="Q73" s="152" t="inlineStr">
        <is>
          <t> </t>
        </is>
      </c>
      <c r="R73" s="153" t="inlineStr"/>
      <c r="S73" s="153" t="inlineStr"/>
      <c r="T73" s="446" t="inlineStr"/>
      <c r="U73" s="446" t="inlineStr"/>
      <c r="V73" s="446" t="inlineStr"/>
      <c r="W73" s="446" t="inlineStr"/>
      <c r="X73" s="446" t="inlineStr"/>
      <c r="Y73" s="446" t="inlineStr"/>
      <c r="Z73" s="446" t="inlineStr"/>
    </row>
    <row r="74">
      <c r="A74" s="146" t="inlineStr">
        <is>
          <t>77</t>
        </is>
      </c>
      <c r="B74" s="147" t="inlineStr">
        <is>
          <t>03</t>
        </is>
      </c>
      <c r="C74" s="147" t="inlineStr">
        <is>
          <t>N</t>
        </is>
      </c>
      <c r="D74" s="147" t="inlineStr">
        <is>
          <t>43514</t>
        </is>
      </c>
      <c r="E74" s="148" t="inlineStr">
        <is>
          <t>4G棒</t>
        </is>
      </c>
      <c r="F74" s="154" t="inlineStr">
        <is>
          <t>参数读写</t>
        </is>
      </c>
      <c r="G74" s="155" t="inlineStr">
        <is>
          <t>备TCP通道Port</t>
        </is>
      </c>
      <c r="H74" s="147" t="inlineStr">
        <is>
          <t>Y</t>
        </is>
      </c>
      <c r="I74" s="147" t="inlineStr">
        <is>
          <t>Y</t>
        </is>
      </c>
      <c r="J74" s="150" t="inlineStr">
        <is>
          <t>UINT16</t>
        </is>
      </c>
      <c r="K74" s="147" t="inlineStr">
        <is>
          <t>0</t>
        </is>
      </c>
      <c r="L74" s="149" t="inlineStr">
        <is>
          <t> </t>
        </is>
      </c>
      <c r="M74" s="151" t="inlineStr">
        <is>
          <t>显示数值</t>
        </is>
      </c>
      <c r="N74" s="143" t="inlineStr"/>
      <c r="O74" s="147" t="inlineStr">
        <is>
          <t>N</t>
        </is>
      </c>
      <c r="P74" s="147" t="inlineStr">
        <is>
          <t>N</t>
        </is>
      </c>
      <c r="Q74" s="152" t="inlineStr">
        <is>
          <t> </t>
        </is>
      </c>
      <c r="R74" s="153" t="inlineStr"/>
      <c r="S74" s="153" t="inlineStr"/>
      <c r="T74" s="446" t="inlineStr"/>
      <c r="U74" s="446" t="inlineStr"/>
      <c r="V74" s="446" t="inlineStr"/>
      <c r="W74" s="446" t="inlineStr"/>
      <c r="X74" s="446" t="inlineStr"/>
      <c r="Y74" s="446" t="inlineStr"/>
      <c r="Z74" s="446" t="inlineStr"/>
    </row>
    <row r="75">
      <c r="A75" s="146" t="inlineStr">
        <is>
          <t>77</t>
        </is>
      </c>
      <c r="B75" s="147" t="inlineStr">
        <is>
          <t>03</t>
        </is>
      </c>
      <c r="C75" s="147" t="inlineStr">
        <is>
          <t>N</t>
        </is>
      </c>
      <c r="D75" s="147" t="inlineStr">
        <is>
          <t>43515</t>
        </is>
      </c>
      <c r="E75" s="148" t="inlineStr">
        <is>
          <t>4G棒</t>
        </is>
      </c>
      <c r="F75" s="154" t="inlineStr">
        <is>
          <t>参数读写</t>
        </is>
      </c>
      <c r="G75" s="155" t="inlineStr">
        <is>
          <t>TCP通道连接超时时间</t>
        </is>
      </c>
      <c r="H75" s="147" t="inlineStr">
        <is>
          <t>Y</t>
        </is>
      </c>
      <c r="I75" s="147" t="inlineStr">
        <is>
          <t>Y</t>
        </is>
      </c>
      <c r="J75" s="150" t="inlineStr">
        <is>
          <t>UINT16</t>
        </is>
      </c>
      <c r="K75" s="147" t="inlineStr">
        <is>
          <t>0</t>
        </is>
      </c>
      <c r="L75" s="149" t="inlineStr">
        <is>
          <t> </t>
        </is>
      </c>
      <c r="M75" s="151" t="inlineStr">
        <is>
          <t>显示数值</t>
        </is>
      </c>
      <c r="N75" s="143" t="inlineStr"/>
      <c r="O75" s="147" t="inlineStr">
        <is>
          <t>N</t>
        </is>
      </c>
      <c r="P75" s="147" t="inlineStr">
        <is>
          <t>N</t>
        </is>
      </c>
      <c r="Q75" s="152" t="inlineStr">
        <is>
          <t> </t>
        </is>
      </c>
      <c r="R75" s="153" t="inlineStr"/>
      <c r="S75" s="153" t="inlineStr"/>
      <c r="T75" s="446" t="inlineStr"/>
      <c r="U75" s="446" t="inlineStr"/>
      <c r="V75" s="446" t="inlineStr"/>
      <c r="W75" s="446" t="inlineStr"/>
      <c r="X75" s="446" t="inlineStr"/>
      <c r="Y75" s="446" t="inlineStr"/>
      <c r="Z75" s="446" t="inlineStr"/>
    </row>
    <row r="76">
      <c r="A76" s="146" t="inlineStr">
        <is>
          <t>77</t>
        </is>
      </c>
      <c r="B76" s="147" t="inlineStr">
        <is>
          <t>03</t>
        </is>
      </c>
      <c r="C76" s="147" t="inlineStr">
        <is>
          <t>N</t>
        </is>
      </c>
      <c r="D76" s="147" t="inlineStr">
        <is>
          <t>43516</t>
        </is>
      </c>
      <c r="E76" s="148" t="inlineStr">
        <is>
          <t>4G棒</t>
        </is>
      </c>
      <c r="F76" s="154" t="inlineStr">
        <is>
          <t>参数读写</t>
        </is>
      </c>
      <c r="G76" s="155" t="inlineStr">
        <is>
          <t>TCP通道超时次数</t>
        </is>
      </c>
      <c r="H76" s="147" t="inlineStr">
        <is>
          <t>Y</t>
        </is>
      </c>
      <c r="I76" s="147" t="inlineStr">
        <is>
          <t>Y</t>
        </is>
      </c>
      <c r="J76" s="150" t="inlineStr">
        <is>
          <t>UINT16</t>
        </is>
      </c>
      <c r="K76" s="147" t="inlineStr">
        <is>
          <t>0</t>
        </is>
      </c>
      <c r="L76" s="149" t="inlineStr">
        <is>
          <t> </t>
        </is>
      </c>
      <c r="M76" s="151" t="inlineStr">
        <is>
          <t>显示数值</t>
        </is>
      </c>
      <c r="N76" s="143" t="inlineStr"/>
      <c r="O76" s="147" t="inlineStr">
        <is>
          <t>N</t>
        </is>
      </c>
      <c r="P76" s="147" t="inlineStr">
        <is>
          <t>N</t>
        </is>
      </c>
      <c r="Q76" s="152" t="inlineStr">
        <is>
          <t> </t>
        </is>
      </c>
      <c r="R76" s="153" t="inlineStr"/>
      <c r="S76" s="153" t="inlineStr"/>
      <c r="T76" s="446" t="inlineStr"/>
      <c r="U76" s="446" t="inlineStr"/>
      <c r="V76" s="446" t="inlineStr"/>
      <c r="W76" s="446" t="inlineStr"/>
      <c r="X76" s="446" t="inlineStr"/>
      <c r="Y76" s="446" t="inlineStr"/>
      <c r="Z76" s="446" t="inlineStr"/>
    </row>
    <row r="77">
      <c r="A77" s="146" t="inlineStr">
        <is>
          <t>77</t>
        </is>
      </c>
      <c r="B77" s="147" t="inlineStr">
        <is>
          <t>03</t>
        </is>
      </c>
      <c r="C77" s="147" t="inlineStr">
        <is>
          <t>N</t>
        </is>
      </c>
      <c r="D77" s="147" t="inlineStr">
        <is>
          <t>43517</t>
        </is>
      </c>
      <c r="E77" s="148" t="inlineStr">
        <is>
          <t>4G棒</t>
        </is>
      </c>
      <c r="F77" s="154" t="inlineStr">
        <is>
          <t>参数读写</t>
        </is>
      </c>
      <c r="G77" s="155" t="inlineStr">
        <is>
          <t>TCP通道登录心跳周期</t>
        </is>
      </c>
      <c r="H77" s="147" t="inlineStr">
        <is>
          <t>Y</t>
        </is>
      </c>
      <c r="I77" s="147" t="inlineStr">
        <is>
          <t>Y</t>
        </is>
      </c>
      <c r="J77" s="150" t="inlineStr">
        <is>
          <t>UINT16</t>
        </is>
      </c>
      <c r="K77" s="147" t="inlineStr">
        <is>
          <t>0</t>
        </is>
      </c>
      <c r="L77" s="149" t="inlineStr">
        <is>
          <t> </t>
        </is>
      </c>
      <c r="M77" s="151" t="inlineStr">
        <is>
          <t>显示数值</t>
        </is>
      </c>
      <c r="N77" s="143" t="inlineStr"/>
      <c r="O77" s="147" t="inlineStr">
        <is>
          <t>N</t>
        </is>
      </c>
      <c r="P77" s="147" t="inlineStr">
        <is>
          <t>N</t>
        </is>
      </c>
      <c r="Q77" s="152" t="inlineStr">
        <is>
          <t> </t>
        </is>
      </c>
      <c r="R77" s="153" t="inlineStr"/>
      <c r="S77" s="153" t="inlineStr"/>
      <c r="T77" s="446" t="inlineStr"/>
      <c r="U77" s="446" t="inlineStr"/>
      <c r="V77" s="446" t="inlineStr"/>
      <c r="W77" s="446" t="inlineStr"/>
      <c r="X77" s="446" t="inlineStr"/>
      <c r="Y77" s="446" t="inlineStr"/>
      <c r="Z77" s="446" t="inlineStr"/>
    </row>
    <row r="78">
      <c r="A78" s="146" t="inlineStr">
        <is>
          <t>77</t>
        </is>
      </c>
      <c r="B78" s="147" t="inlineStr">
        <is>
          <t>03</t>
        </is>
      </c>
      <c r="C78" s="147" t="inlineStr">
        <is>
          <t>Y</t>
        </is>
      </c>
      <c r="D78" s="147" t="inlineStr">
        <is>
          <t>43518-43549</t>
        </is>
      </c>
      <c r="E78" s="148" t="inlineStr">
        <is>
          <t>4G棒</t>
        </is>
      </c>
      <c r="F78" s="154" t="inlineStr">
        <is>
          <t>参数读写</t>
        </is>
      </c>
      <c r="G78" s="155" t="inlineStr">
        <is>
          <t>产品标识</t>
        </is>
      </c>
      <c r="H78" s="147" t="inlineStr">
        <is>
          <t>Y</t>
        </is>
      </c>
      <c r="I78" s="147" t="inlineStr">
        <is>
          <t>Y</t>
        </is>
      </c>
      <c r="J78" s="150" t="inlineStr">
        <is>
          <t>ASCII</t>
        </is>
      </c>
      <c r="K78" s="147" t="inlineStr">
        <is>
          <t>0</t>
        </is>
      </c>
      <c r="L78" s="149" t="inlineStr">
        <is>
          <t> </t>
        </is>
      </c>
      <c r="M78" s="151" t="inlineStr">
        <is>
          <t>显示数值</t>
        </is>
      </c>
      <c r="N78" s="143" t="inlineStr"/>
      <c r="O78" s="147" t="inlineStr">
        <is>
          <t>N</t>
        </is>
      </c>
      <c r="P78" s="147" t="inlineStr">
        <is>
          <t>N</t>
        </is>
      </c>
      <c r="Q78" s="152" t="inlineStr">
        <is>
          <t> </t>
        </is>
      </c>
      <c r="R78" s="153" t="inlineStr"/>
      <c r="S78" s="153" t="inlineStr"/>
      <c r="T78" s="446" t="inlineStr"/>
      <c r="U78" s="446" t="inlineStr"/>
      <c r="V78" s="446" t="inlineStr"/>
      <c r="W78" s="446" t="inlineStr"/>
      <c r="X78" s="446" t="inlineStr"/>
      <c r="Y78" s="446" t="inlineStr"/>
      <c r="Z78" s="446" t="inlineStr"/>
    </row>
    <row r="79">
      <c r="A79" s="146" t="inlineStr">
        <is>
          <t>77</t>
        </is>
      </c>
      <c r="B79" s="147" t="inlineStr">
        <is>
          <t>03</t>
        </is>
      </c>
      <c r="C79" s="147" t="inlineStr">
        <is>
          <t>Y</t>
        </is>
      </c>
      <c r="D79" s="147" t="inlineStr">
        <is>
          <t>43550-43581</t>
        </is>
      </c>
      <c r="E79" s="148" t="inlineStr">
        <is>
          <t>4G棒</t>
        </is>
      </c>
      <c r="F79" s="154" t="inlineStr">
        <is>
          <t>参数读写</t>
        </is>
      </c>
      <c r="G79" s="155" t="inlineStr">
        <is>
          <t>设备标识</t>
        </is>
      </c>
      <c r="H79" s="147" t="inlineStr">
        <is>
          <t>Y</t>
        </is>
      </c>
      <c r="I79" s="147" t="inlineStr">
        <is>
          <t>Y</t>
        </is>
      </c>
      <c r="J79" s="150" t="inlineStr">
        <is>
          <t>ASCII</t>
        </is>
      </c>
      <c r="K79" s="147" t="inlineStr">
        <is>
          <t>0</t>
        </is>
      </c>
      <c r="L79" s="149" t="inlineStr">
        <is>
          <t> </t>
        </is>
      </c>
      <c r="M79" s="151" t="inlineStr">
        <is>
          <t>显示数值</t>
        </is>
      </c>
      <c r="N79" s="143" t="inlineStr"/>
      <c r="O79" s="147" t="inlineStr">
        <is>
          <t>N</t>
        </is>
      </c>
      <c r="P79" s="147" t="inlineStr">
        <is>
          <t>N</t>
        </is>
      </c>
      <c r="Q79" s="152" t="inlineStr">
        <is>
          <t> </t>
        </is>
      </c>
      <c r="R79" s="153" t="inlineStr"/>
      <c r="S79" s="153" t="inlineStr"/>
      <c r="T79" s="446" t="inlineStr"/>
      <c r="U79" s="446" t="inlineStr"/>
      <c r="V79" s="446" t="inlineStr"/>
      <c r="W79" s="446" t="inlineStr"/>
      <c r="X79" s="446" t="inlineStr"/>
      <c r="Y79" s="446" t="inlineStr"/>
      <c r="Z79" s="446" t="inlineStr"/>
    </row>
    <row r="80">
      <c r="A80" s="146" t="inlineStr">
        <is>
          <t>77</t>
        </is>
      </c>
      <c r="B80" s="147" t="inlineStr">
        <is>
          <t>03</t>
        </is>
      </c>
      <c r="C80" s="147" t="inlineStr">
        <is>
          <t>Y</t>
        </is>
      </c>
      <c r="D80" s="147" t="inlineStr">
        <is>
          <t>43582-43597</t>
        </is>
      </c>
      <c r="E80" s="148" t="inlineStr">
        <is>
          <t>4G棒</t>
        </is>
      </c>
      <c r="F80" s="154" t="inlineStr">
        <is>
          <t>参数读写</t>
        </is>
      </c>
      <c r="G80" s="155" t="inlineStr">
        <is>
          <t>4G棒MES码</t>
        </is>
      </c>
      <c r="H80" s="147" t="inlineStr">
        <is>
          <t>Y</t>
        </is>
      </c>
      <c r="I80" s="147" t="inlineStr">
        <is>
          <t>Y</t>
        </is>
      </c>
      <c r="J80" s="150" t="inlineStr">
        <is>
          <t>BCD</t>
        </is>
      </c>
      <c r="K80" s="147" t="inlineStr">
        <is>
          <t>0</t>
        </is>
      </c>
      <c r="L80" s="149" t="inlineStr">
        <is>
          <t> </t>
        </is>
      </c>
      <c r="M80" s="151" t="inlineStr">
        <is>
          <t>显示数值</t>
        </is>
      </c>
      <c r="N80" s="143" t="inlineStr"/>
      <c r="O80" s="147" t="inlineStr">
        <is>
          <t>N</t>
        </is>
      </c>
      <c r="P80" s="147" t="inlineStr">
        <is>
          <t>N</t>
        </is>
      </c>
      <c r="Q80" s="152" t="inlineStr">
        <is>
          <t> </t>
        </is>
      </c>
      <c r="R80" s="153" t="inlineStr"/>
      <c r="S80" s="153" t="inlineStr"/>
      <c r="T80" s="446" t="inlineStr"/>
      <c r="U80" s="446" t="inlineStr"/>
      <c r="V80" s="446" t="inlineStr"/>
      <c r="W80" s="446" t="inlineStr"/>
      <c r="X80" s="446" t="inlineStr"/>
      <c r="Y80" s="446" t="inlineStr"/>
      <c r="Z80" s="446" t="inlineStr"/>
    </row>
    <row r="81">
      <c r="A81" s="135" t="inlineStr">
        <is>
          <t>77</t>
        </is>
      </c>
      <c r="B81" s="135" t="inlineStr">
        <is>
          <t>03</t>
        </is>
      </c>
      <c r="C81" s="135" t="inlineStr">
        <is>
          <t>N</t>
        </is>
      </c>
      <c r="D81" s="135" t="inlineStr">
        <is>
          <t>43599</t>
        </is>
      </c>
      <c r="E81" s="136" t="inlineStr">
        <is>
          <t>4G棒</t>
        </is>
      </c>
      <c r="F81" s="137" t="inlineStr">
        <is>
          <t>参数读写</t>
        </is>
      </c>
      <c r="G81" s="156" t="inlineStr">
        <is>
          <t>MQTT1通道的事件上报周期</t>
        </is>
      </c>
      <c r="H81" s="135" t="inlineStr">
        <is>
          <t>Y</t>
        </is>
      </c>
      <c r="I81" s="135" t="inlineStr">
        <is>
          <t>Y</t>
        </is>
      </c>
      <c r="J81" s="157" t="inlineStr">
        <is>
          <t>UINT16</t>
        </is>
      </c>
      <c r="K81" s="135" t="inlineStr">
        <is>
          <t>0</t>
        </is>
      </c>
      <c r="L81" s="156" t="inlineStr"/>
      <c r="M81" s="158" t="inlineStr">
        <is>
          <t>显示数值</t>
        </is>
      </c>
      <c r="N81" s="156" t="inlineStr"/>
      <c r="O81" s="135" t="inlineStr">
        <is>
          <t>N</t>
        </is>
      </c>
      <c r="P81" s="135" t="inlineStr">
        <is>
          <t>N</t>
        </is>
      </c>
      <c r="Q81" s="159" t="inlineStr">
        <is>
          <t> </t>
        </is>
      </c>
      <c r="R81" s="153" t="inlineStr"/>
      <c r="S81" s="153" t="inlineStr"/>
      <c r="T81" s="446" t="inlineStr"/>
      <c r="U81" s="446" t="inlineStr"/>
      <c r="V81" s="446" t="inlineStr"/>
      <c r="W81" s="446" t="inlineStr"/>
      <c r="X81" s="446" t="inlineStr"/>
      <c r="Y81" s="446" t="inlineStr"/>
      <c r="Z81" s="446" t="inlineStr"/>
    </row>
    <row r="82">
      <c r="A82" s="135" t="inlineStr">
        <is>
          <t>77</t>
        </is>
      </c>
      <c r="B82" s="135" t="inlineStr">
        <is>
          <t>03</t>
        </is>
      </c>
      <c r="C82" s="135" t="inlineStr">
        <is>
          <t>N</t>
        </is>
      </c>
      <c r="D82" s="135" t="inlineStr">
        <is>
          <t>43600</t>
        </is>
      </c>
      <c r="E82" s="136" t="inlineStr">
        <is>
          <t>4G棒</t>
        </is>
      </c>
      <c r="F82" s="137" t="inlineStr">
        <is>
          <t>参数读写</t>
        </is>
      </c>
      <c r="G82" s="156" t="inlineStr">
        <is>
          <t>MQTT1通道的数据上报周期</t>
        </is>
      </c>
      <c r="H82" s="135" t="inlineStr">
        <is>
          <t>Y</t>
        </is>
      </c>
      <c r="I82" s="135" t="inlineStr">
        <is>
          <t>Y</t>
        </is>
      </c>
      <c r="J82" s="157" t="inlineStr">
        <is>
          <t>UINT16</t>
        </is>
      </c>
      <c r="K82" s="135" t="inlineStr">
        <is>
          <t>0</t>
        </is>
      </c>
      <c r="L82" s="156" t="inlineStr"/>
      <c r="M82" s="158" t="inlineStr">
        <is>
          <t>显示数值</t>
        </is>
      </c>
      <c r="N82" s="156" t="inlineStr"/>
      <c r="O82" s="135" t="inlineStr">
        <is>
          <t>N</t>
        </is>
      </c>
      <c r="P82" s="135" t="inlineStr">
        <is>
          <t>N</t>
        </is>
      </c>
      <c r="Q82" s="159" t="inlineStr">
        <is>
          <t> </t>
        </is>
      </c>
      <c r="R82" s="153" t="inlineStr"/>
      <c r="S82" s="153" t="inlineStr"/>
      <c r="T82" s="446" t="inlineStr"/>
      <c r="U82" s="446" t="inlineStr"/>
      <c r="V82" s="446" t="inlineStr"/>
      <c r="W82" s="446" t="inlineStr"/>
      <c r="X82" s="446" t="inlineStr"/>
      <c r="Y82" s="446" t="inlineStr"/>
      <c r="Z82" s="446" t="inlineStr"/>
    </row>
    <row r="83">
      <c r="A83" s="135" t="inlineStr">
        <is>
          <t>77</t>
        </is>
      </c>
      <c r="B83" s="135" t="inlineStr">
        <is>
          <t>03</t>
        </is>
      </c>
      <c r="C83" s="135" t="inlineStr">
        <is>
          <t>N</t>
        </is>
      </c>
      <c r="D83" s="135" t="inlineStr">
        <is>
          <t>43601</t>
        </is>
      </c>
      <c r="E83" s="136" t="inlineStr">
        <is>
          <t>4G棒</t>
        </is>
      </c>
      <c r="F83" s="137" t="inlineStr">
        <is>
          <t>参数读写</t>
        </is>
      </c>
      <c r="G83" s="156" t="inlineStr">
        <is>
          <t>MQTT2通道的事件上报周期</t>
        </is>
      </c>
      <c r="H83" s="135" t="inlineStr">
        <is>
          <t>Y</t>
        </is>
      </c>
      <c r="I83" s="135" t="inlineStr">
        <is>
          <t>Y</t>
        </is>
      </c>
      <c r="J83" s="157" t="inlineStr">
        <is>
          <t>UINT16</t>
        </is>
      </c>
      <c r="K83" s="135" t="inlineStr">
        <is>
          <t>0</t>
        </is>
      </c>
      <c r="L83" s="156" t="inlineStr"/>
      <c r="M83" s="158" t="inlineStr">
        <is>
          <t>显示数值</t>
        </is>
      </c>
      <c r="N83" s="156" t="inlineStr"/>
      <c r="O83" s="135" t="inlineStr">
        <is>
          <t>N</t>
        </is>
      </c>
      <c r="P83" s="135" t="inlineStr">
        <is>
          <t>N</t>
        </is>
      </c>
      <c r="Q83" s="159" t="inlineStr">
        <is>
          <t> </t>
        </is>
      </c>
      <c r="R83" s="153" t="inlineStr"/>
      <c r="S83" s="153" t="inlineStr"/>
      <c r="T83" s="446" t="inlineStr"/>
      <c r="U83" s="446" t="inlineStr"/>
      <c r="V83" s="446" t="inlineStr"/>
      <c r="W83" s="446" t="inlineStr"/>
      <c r="X83" s="446" t="inlineStr"/>
      <c r="Y83" s="446" t="inlineStr"/>
      <c r="Z83" s="446" t="inlineStr"/>
    </row>
    <row r="84">
      <c r="A84" s="135" t="inlineStr">
        <is>
          <t>77</t>
        </is>
      </c>
      <c r="B84" s="135" t="inlineStr">
        <is>
          <t>03</t>
        </is>
      </c>
      <c r="C84" s="135" t="inlineStr">
        <is>
          <t>N</t>
        </is>
      </c>
      <c r="D84" s="135" t="inlineStr">
        <is>
          <t>43602</t>
        </is>
      </c>
      <c r="E84" s="136" t="inlineStr">
        <is>
          <t>4G棒</t>
        </is>
      </c>
      <c r="F84" s="137" t="inlineStr">
        <is>
          <t>参数读写</t>
        </is>
      </c>
      <c r="G84" s="156" t="inlineStr">
        <is>
          <t>MQTT2通道的数据上报周期</t>
        </is>
      </c>
      <c r="H84" s="135" t="inlineStr">
        <is>
          <t>Y</t>
        </is>
      </c>
      <c r="I84" s="135" t="inlineStr">
        <is>
          <t>Y</t>
        </is>
      </c>
      <c r="J84" s="157" t="inlineStr">
        <is>
          <t>UINT16</t>
        </is>
      </c>
      <c r="K84" s="135" t="inlineStr">
        <is>
          <t>0</t>
        </is>
      </c>
      <c r="L84" s="156" t="inlineStr"/>
      <c r="M84" s="158" t="inlineStr">
        <is>
          <t>显示数值</t>
        </is>
      </c>
      <c r="N84" s="156" t="inlineStr"/>
      <c r="O84" s="135" t="inlineStr">
        <is>
          <t>N</t>
        </is>
      </c>
      <c r="P84" s="135" t="inlineStr">
        <is>
          <t>N</t>
        </is>
      </c>
      <c r="Q84" s="159" t="inlineStr">
        <is>
          <t> </t>
        </is>
      </c>
      <c r="R84" s="153" t="inlineStr"/>
      <c r="S84" s="153" t="inlineStr"/>
      <c r="T84" s="446" t="inlineStr"/>
      <c r="U84" s="446" t="inlineStr"/>
      <c r="V84" s="446" t="inlineStr"/>
      <c r="W84" s="446" t="inlineStr"/>
      <c r="X84" s="446" t="inlineStr"/>
      <c r="Y84" s="446" t="inlineStr"/>
      <c r="Z84" s="446" t="inlineStr"/>
    </row>
    <row r="85">
      <c r="A85" s="146" t="inlineStr">
        <is>
          <t>77</t>
        </is>
      </c>
      <c r="B85" s="147" t="inlineStr">
        <is>
          <t>03</t>
        </is>
      </c>
      <c r="C85" s="147" t="inlineStr">
        <is>
          <t>N</t>
        </is>
      </c>
      <c r="D85" s="147" t="inlineStr">
        <is>
          <t>43603</t>
        </is>
      </c>
      <c r="E85" s="148" t="inlineStr">
        <is>
          <t>4G棒</t>
        </is>
      </c>
      <c r="F85" s="154" t="inlineStr">
        <is>
          <t>参数读写</t>
        </is>
      </c>
      <c r="G85" s="155" t="inlineStr">
        <is>
          <t>日志文件记录级别</t>
        </is>
      </c>
      <c r="H85" s="147" t="inlineStr">
        <is>
          <t>Y</t>
        </is>
      </c>
      <c r="I85" s="147" t="inlineStr">
        <is>
          <t>Y</t>
        </is>
      </c>
      <c r="J85" s="150" t="inlineStr">
        <is>
          <t>UINT16</t>
        </is>
      </c>
      <c r="K85" s="147" t="inlineStr">
        <is>
          <t>0</t>
        </is>
      </c>
      <c r="L85" s="149" t="inlineStr">
        <is>
          <t> </t>
        </is>
      </c>
      <c r="M85" s="151" t="inlineStr">
        <is>
          <t>显示数值</t>
        </is>
      </c>
      <c r="N85" s="143" t="inlineStr"/>
      <c r="O85" s="147" t="inlineStr">
        <is>
          <t>N</t>
        </is>
      </c>
      <c r="P85" s="147" t="inlineStr">
        <is>
          <t>N</t>
        </is>
      </c>
      <c r="Q85" s="152" t="inlineStr">
        <is>
          <t> </t>
        </is>
      </c>
      <c r="R85" s="153" t="inlineStr"/>
      <c r="S85" s="153" t="inlineStr"/>
      <c r="T85" s="446" t="inlineStr"/>
      <c r="U85" s="446" t="inlineStr"/>
      <c r="V85" s="446" t="inlineStr"/>
      <c r="W85" s="446" t="inlineStr"/>
      <c r="X85" s="446" t="inlineStr"/>
      <c r="Y85" s="446" t="inlineStr"/>
      <c r="Z85" s="446" t="inlineStr"/>
    </row>
    <row r="86">
      <c r="A86" s="146" t="inlineStr">
        <is>
          <t>77</t>
        </is>
      </c>
      <c r="B86" s="147" t="inlineStr">
        <is>
          <t>03</t>
        </is>
      </c>
      <c r="C86" s="147" t="inlineStr">
        <is>
          <t>N</t>
        </is>
      </c>
      <c r="D86" s="147" t="inlineStr">
        <is>
          <t>43604</t>
        </is>
      </c>
      <c r="E86" s="148" t="inlineStr">
        <is>
          <t>4G棒</t>
        </is>
      </c>
      <c r="F86" s="154" t="inlineStr">
        <is>
          <t>参数读写</t>
        </is>
      </c>
      <c r="G86" s="155" t="inlineStr">
        <is>
          <t>日志串口打印级别</t>
        </is>
      </c>
      <c r="H86" s="147" t="inlineStr">
        <is>
          <t>Y</t>
        </is>
      </c>
      <c r="I86" s="147" t="inlineStr">
        <is>
          <t>Y</t>
        </is>
      </c>
      <c r="J86" s="150" t="inlineStr">
        <is>
          <t>UINT16</t>
        </is>
      </c>
      <c r="K86" s="147" t="inlineStr">
        <is>
          <t>0</t>
        </is>
      </c>
      <c r="L86" s="149" t="inlineStr">
        <is>
          <t> </t>
        </is>
      </c>
      <c r="M86" s="151" t="inlineStr">
        <is>
          <t>显示数值</t>
        </is>
      </c>
      <c r="N86" s="143" t="inlineStr"/>
      <c r="O86" s="147" t="inlineStr">
        <is>
          <t>N</t>
        </is>
      </c>
      <c r="P86" s="147" t="inlineStr">
        <is>
          <t>N</t>
        </is>
      </c>
      <c r="Q86" s="152" t="inlineStr">
        <is>
          <t> </t>
        </is>
      </c>
      <c r="R86" s="153" t="inlineStr"/>
      <c r="S86" s="153" t="inlineStr"/>
      <c r="T86" s="446" t="inlineStr"/>
      <c r="U86" s="446" t="inlineStr"/>
      <c r="V86" s="446" t="inlineStr"/>
      <c r="W86" s="446" t="inlineStr"/>
      <c r="X86" s="446" t="inlineStr"/>
      <c r="Y86" s="446" t="inlineStr"/>
      <c r="Z86" s="446" t="inlineStr"/>
    </row>
    <row r="87">
      <c r="A87" s="146" t="inlineStr">
        <is>
          <t>77</t>
        </is>
      </c>
      <c r="B87" s="147" t="inlineStr">
        <is>
          <t>03</t>
        </is>
      </c>
      <c r="C87" s="147" t="inlineStr">
        <is>
          <t>N</t>
        </is>
      </c>
      <c r="D87" s="147" t="inlineStr">
        <is>
          <t>43605</t>
        </is>
      </c>
      <c r="E87" s="148" t="inlineStr">
        <is>
          <t>4G棒</t>
        </is>
      </c>
      <c r="F87" s="154" t="inlineStr">
        <is>
          <t>参数读写</t>
        </is>
      </c>
      <c r="G87" s="155" t="inlineStr">
        <is>
          <t>日志控制字</t>
        </is>
      </c>
      <c r="H87" s="147" t="inlineStr">
        <is>
          <t>Y</t>
        </is>
      </c>
      <c r="I87" s="147" t="inlineStr">
        <is>
          <t>Y</t>
        </is>
      </c>
      <c r="J87" s="150" t="inlineStr">
        <is>
          <t>UINT16</t>
        </is>
      </c>
      <c r="K87" s="147" t="inlineStr">
        <is>
          <t>0</t>
        </is>
      </c>
      <c r="L87" s="149" t="inlineStr">
        <is>
          <t> </t>
        </is>
      </c>
      <c r="M87" s="151" t="inlineStr">
        <is>
          <t>显示数值</t>
        </is>
      </c>
      <c r="N87" s="143" t="inlineStr"/>
      <c r="O87" s="147" t="inlineStr">
        <is>
          <t>N</t>
        </is>
      </c>
      <c r="P87" s="147" t="inlineStr">
        <is>
          <t>N</t>
        </is>
      </c>
      <c r="Q87" s="152" t="inlineStr">
        <is>
          <t> </t>
        </is>
      </c>
      <c r="R87" s="153" t="inlineStr"/>
      <c r="S87" s="153" t="inlineStr"/>
      <c r="T87" s="446" t="inlineStr"/>
      <c r="U87" s="446" t="inlineStr"/>
      <c r="V87" s="446" t="inlineStr"/>
      <c r="W87" s="446" t="inlineStr"/>
      <c r="X87" s="446" t="inlineStr"/>
      <c r="Y87" s="446" t="inlineStr"/>
      <c r="Z87" s="446" t="inlineStr"/>
    </row>
    <row r="88">
      <c r="A88" s="146" t="inlineStr">
        <is>
          <t>77</t>
        </is>
      </c>
      <c r="B88" s="147" t="inlineStr">
        <is>
          <t>03</t>
        </is>
      </c>
      <c r="C88" s="147" t="inlineStr">
        <is>
          <t>N</t>
        </is>
      </c>
      <c r="D88" s="147" t="inlineStr">
        <is>
          <t>43606</t>
        </is>
      </c>
      <c r="E88" s="148" t="inlineStr">
        <is>
          <t>4G棒</t>
        </is>
      </c>
      <c r="F88" s="154" t="inlineStr">
        <is>
          <t>参数读写</t>
        </is>
      </c>
      <c r="G88" s="155" t="inlineStr">
        <is>
          <t>报文控制字</t>
        </is>
      </c>
      <c r="H88" s="147" t="inlineStr">
        <is>
          <t>Y</t>
        </is>
      </c>
      <c r="I88" s="147" t="inlineStr">
        <is>
          <t>Y</t>
        </is>
      </c>
      <c r="J88" s="150" t="inlineStr">
        <is>
          <t>UINT16</t>
        </is>
      </c>
      <c r="K88" s="147" t="inlineStr">
        <is>
          <t>0</t>
        </is>
      </c>
      <c r="L88" s="149" t="inlineStr">
        <is>
          <t> </t>
        </is>
      </c>
      <c r="M88" s="151" t="inlineStr">
        <is>
          <t>显示数值</t>
        </is>
      </c>
      <c r="N88" s="143" t="inlineStr"/>
      <c r="O88" s="147" t="inlineStr">
        <is>
          <t>N</t>
        </is>
      </c>
      <c r="P88" s="147" t="inlineStr">
        <is>
          <t>N</t>
        </is>
      </c>
      <c r="Q88" s="152" t="inlineStr">
        <is>
          <t> </t>
        </is>
      </c>
      <c r="R88" s="153" t="inlineStr"/>
      <c r="S88" s="153" t="inlineStr"/>
      <c r="T88" s="446" t="inlineStr"/>
      <c r="U88" s="446" t="inlineStr"/>
      <c r="V88" s="446" t="inlineStr"/>
      <c r="W88" s="446" t="inlineStr"/>
      <c r="X88" s="446" t="inlineStr"/>
      <c r="Y88" s="446" t="inlineStr"/>
      <c r="Z88" s="446" t="inlineStr"/>
    </row>
    <row r="89">
      <c r="A89" s="160" t="n">
        <v>77</v>
      </c>
      <c r="B89" s="147" t="inlineStr">
        <is>
          <t>03</t>
        </is>
      </c>
      <c r="C89" s="148" t="inlineStr">
        <is>
          <t>N</t>
        </is>
      </c>
      <c r="D89" s="148" t="n">
        <v>43607</v>
      </c>
      <c r="E89" s="148" t="inlineStr">
        <is>
          <t>4G棒</t>
        </is>
      </c>
      <c r="F89" s="161" t="inlineStr">
        <is>
          <t>参数读写</t>
        </is>
      </c>
      <c r="G89" s="155" t="inlineStr">
        <is>
          <t>主站NTP对时周期</t>
        </is>
      </c>
      <c r="H89" s="148" t="inlineStr">
        <is>
          <t>Y</t>
        </is>
      </c>
      <c r="I89" s="148" t="inlineStr">
        <is>
          <t>Y</t>
        </is>
      </c>
      <c r="J89" s="150" t="inlineStr">
        <is>
          <t>UINT16</t>
        </is>
      </c>
      <c r="K89" s="148" t="n">
        <v>0</v>
      </c>
      <c r="L89" s="162" t="inlineStr"/>
      <c r="M89" s="151" t="inlineStr">
        <is>
          <t>显示数值</t>
        </is>
      </c>
      <c r="N89" s="156" t="inlineStr"/>
      <c r="O89" s="148" t="inlineStr">
        <is>
          <t>N</t>
        </is>
      </c>
      <c r="P89" s="148" t="inlineStr">
        <is>
          <t>N</t>
        </is>
      </c>
      <c r="Q89" s="163" t="inlineStr"/>
      <c r="R89" s="153" t="inlineStr"/>
      <c r="S89" s="153" t="inlineStr"/>
      <c r="T89" s="446" t="inlineStr"/>
      <c r="U89" s="446" t="inlineStr"/>
      <c r="V89" s="446" t="inlineStr"/>
      <c r="W89" s="446" t="inlineStr"/>
      <c r="X89" s="446" t="inlineStr"/>
      <c r="Y89" s="446" t="inlineStr"/>
      <c r="Z89" s="446" t="inlineStr"/>
    </row>
    <row r="90">
      <c r="A90" s="146" t="inlineStr">
        <is>
          <t>77</t>
        </is>
      </c>
      <c r="B90" s="147" t="inlineStr">
        <is>
          <t>06</t>
        </is>
      </c>
      <c r="C90" s="147" t="inlineStr">
        <is>
          <t>N</t>
        </is>
      </c>
      <c r="D90" s="147" t="inlineStr">
        <is>
          <t>43777</t>
        </is>
      </c>
      <c r="E90" s="148" t="inlineStr">
        <is>
          <t>4G棒</t>
        </is>
      </c>
      <c r="F90" s="154" t="inlineStr">
        <is>
          <t>控制命令</t>
        </is>
      </c>
      <c r="G90" s="155" t="inlineStr">
        <is>
          <t>模块重启</t>
        </is>
      </c>
      <c r="H90" s="147" t="inlineStr">
        <is>
          <t>N</t>
        </is>
      </c>
      <c r="I90" s="147" t="inlineStr">
        <is>
          <t>Y</t>
        </is>
      </c>
      <c r="J90" s="150" t="inlineStr">
        <is>
          <t>UINT16</t>
        </is>
      </c>
      <c r="K90" s="147" t="inlineStr">
        <is>
          <t>0</t>
        </is>
      </c>
      <c r="L90" s="162" t="inlineStr">
        <is>
          <t> </t>
        </is>
      </c>
      <c r="M90" s="164" t="inlineStr">
        <is>
          <t>按钮开关</t>
        </is>
      </c>
      <c r="N90" s="143" t="inlineStr"/>
      <c r="O90" s="147" t="inlineStr">
        <is>
          <t>N</t>
        </is>
      </c>
      <c r="P90" s="147" t="inlineStr">
        <is>
          <t>N</t>
        </is>
      </c>
      <c r="Q90" s="152" t="inlineStr">
        <is>
          <t> </t>
        </is>
      </c>
      <c r="R90" s="153" t="inlineStr"/>
      <c r="S90" s="153" t="inlineStr"/>
      <c r="T90" s="446" t="inlineStr"/>
      <c r="U90" s="446" t="inlineStr"/>
      <c r="V90" s="446" t="inlineStr"/>
      <c r="W90" s="446" t="inlineStr"/>
      <c r="X90" s="446" t="inlineStr"/>
      <c r="Y90" s="446" t="inlineStr"/>
      <c r="Z90" s="446" t="inlineStr"/>
    </row>
    <row r="91">
      <c r="A91" s="146" t="inlineStr">
        <is>
          <t>77</t>
        </is>
      </c>
      <c r="B91" s="147" t="inlineStr">
        <is>
          <t>06</t>
        </is>
      </c>
      <c r="C91" s="147" t="inlineStr">
        <is>
          <t>N</t>
        </is>
      </c>
      <c r="D91" s="147" t="inlineStr">
        <is>
          <t>43778</t>
        </is>
      </c>
      <c r="E91" s="148" t="inlineStr">
        <is>
          <t>4G棒</t>
        </is>
      </c>
      <c r="F91" s="154" t="inlineStr">
        <is>
          <t>控制命令</t>
        </is>
      </c>
      <c r="G91" s="155" t="inlineStr">
        <is>
          <t>重新拨号</t>
        </is>
      </c>
      <c r="H91" s="147" t="inlineStr">
        <is>
          <t>N</t>
        </is>
      </c>
      <c r="I91" s="147" t="inlineStr">
        <is>
          <t>Y</t>
        </is>
      </c>
      <c r="J91" s="150" t="inlineStr">
        <is>
          <t>UINT16</t>
        </is>
      </c>
      <c r="K91" s="147" t="inlineStr">
        <is>
          <t>0</t>
        </is>
      </c>
      <c r="L91" s="162" t="inlineStr">
        <is>
          <t> </t>
        </is>
      </c>
      <c r="M91" s="164" t="inlineStr">
        <is>
          <t>按钮开关</t>
        </is>
      </c>
      <c r="N91" s="143" t="inlineStr"/>
      <c r="O91" s="147" t="inlineStr">
        <is>
          <t>N</t>
        </is>
      </c>
      <c r="P91" s="147" t="inlineStr">
        <is>
          <t>N</t>
        </is>
      </c>
      <c r="Q91" s="152" t="inlineStr">
        <is>
          <t> </t>
        </is>
      </c>
      <c r="R91" s="153" t="inlineStr"/>
      <c r="S91" s="153" t="inlineStr"/>
      <c r="T91" s="446" t="inlineStr"/>
      <c r="U91" s="446" t="inlineStr"/>
      <c r="V91" s="446" t="inlineStr"/>
      <c r="W91" s="446" t="inlineStr"/>
      <c r="X91" s="446" t="inlineStr"/>
      <c r="Y91" s="446" t="inlineStr"/>
      <c r="Z91" s="446" t="inlineStr"/>
    </row>
    <row r="92">
      <c r="A92" s="146" t="inlineStr">
        <is>
          <t>77</t>
        </is>
      </c>
      <c r="B92" s="147" t="inlineStr">
        <is>
          <t>06</t>
        </is>
      </c>
      <c r="C92" s="147" t="inlineStr">
        <is>
          <t>N</t>
        </is>
      </c>
      <c r="D92" s="147" t="inlineStr">
        <is>
          <t>43779</t>
        </is>
      </c>
      <c r="E92" s="148" t="inlineStr">
        <is>
          <t>4G棒</t>
        </is>
      </c>
      <c r="F92" s="154" t="inlineStr">
        <is>
          <t>控制命令</t>
        </is>
      </c>
      <c r="G92" s="155" t="inlineStr">
        <is>
          <t>清空模块日志</t>
        </is>
      </c>
      <c r="H92" s="147" t="inlineStr">
        <is>
          <t>N</t>
        </is>
      </c>
      <c r="I92" s="147" t="inlineStr">
        <is>
          <t>Y</t>
        </is>
      </c>
      <c r="J92" s="150" t="inlineStr">
        <is>
          <t>UINT16</t>
        </is>
      </c>
      <c r="K92" s="147" t="inlineStr">
        <is>
          <t>0</t>
        </is>
      </c>
      <c r="L92" s="162" t="inlineStr">
        <is>
          <t> </t>
        </is>
      </c>
      <c r="M92" s="164" t="inlineStr">
        <is>
          <t>按钮开关</t>
        </is>
      </c>
      <c r="N92" s="143" t="inlineStr"/>
      <c r="O92" s="147" t="inlineStr">
        <is>
          <t>N</t>
        </is>
      </c>
      <c r="P92" s="147" t="inlineStr">
        <is>
          <t>N</t>
        </is>
      </c>
      <c r="Q92" s="152" t="inlineStr">
        <is>
          <t> </t>
        </is>
      </c>
      <c r="R92" s="153" t="inlineStr"/>
      <c r="S92" s="153" t="inlineStr"/>
      <c r="T92" s="446" t="inlineStr"/>
      <c r="U92" s="446" t="inlineStr"/>
      <c r="V92" s="446" t="inlineStr"/>
      <c r="W92" s="446" t="inlineStr"/>
      <c r="X92" s="446" t="inlineStr"/>
      <c r="Y92" s="446" t="inlineStr"/>
      <c r="Z92" s="446" t="inlineStr"/>
    </row>
    <row r="93">
      <c r="A93" s="165" t="inlineStr">
        <is>
          <t>77</t>
        </is>
      </c>
      <c r="B93" s="147" t="inlineStr">
        <is>
          <t>06</t>
        </is>
      </c>
      <c r="C93" s="166" t="inlineStr">
        <is>
          <t>N</t>
        </is>
      </c>
      <c r="D93" s="166" t="inlineStr">
        <is>
          <t>43780</t>
        </is>
      </c>
      <c r="E93" s="148" t="inlineStr">
        <is>
          <t>4G棒</t>
        </is>
      </c>
      <c r="F93" s="154" t="inlineStr">
        <is>
          <t>控制命令</t>
        </is>
      </c>
      <c r="G93" s="167" t="inlineStr">
        <is>
          <t>清空模块报文</t>
        </is>
      </c>
      <c r="H93" s="147" t="inlineStr">
        <is>
          <t>N</t>
        </is>
      </c>
      <c r="I93" s="147" t="inlineStr">
        <is>
          <t>Y</t>
        </is>
      </c>
      <c r="J93" s="150" t="inlineStr">
        <is>
          <t>UINT16</t>
        </is>
      </c>
      <c r="K93" s="147" t="inlineStr">
        <is>
          <t>0</t>
        </is>
      </c>
      <c r="L93" s="168" t="inlineStr">
        <is>
          <t> </t>
        </is>
      </c>
      <c r="M93" s="164" t="inlineStr">
        <is>
          <t>按钮开关</t>
        </is>
      </c>
      <c r="N93" s="143" t="inlineStr"/>
      <c r="O93" s="147" t="inlineStr">
        <is>
          <t>N</t>
        </is>
      </c>
      <c r="P93" s="147" t="inlineStr">
        <is>
          <t>N</t>
        </is>
      </c>
      <c r="Q93" s="152" t="inlineStr">
        <is>
          <t> </t>
        </is>
      </c>
      <c r="R93" s="153" t="inlineStr"/>
      <c r="S93" s="153" t="inlineStr"/>
      <c r="T93" s="446" t="inlineStr"/>
      <c r="U93" s="446" t="inlineStr"/>
      <c r="V93" s="446" t="inlineStr"/>
      <c r="W93" s="446" t="inlineStr"/>
      <c r="X93" s="446" t="inlineStr"/>
      <c r="Y93" s="446" t="inlineStr"/>
      <c r="Z93" s="446" t="inlineStr"/>
    </row>
    <row r="94">
      <c r="A94" s="135" t="inlineStr">
        <is>
          <t>77</t>
        </is>
      </c>
      <c r="B94" s="147" t="inlineStr">
        <is>
          <t>06</t>
        </is>
      </c>
      <c r="C94" s="138" t="inlineStr">
        <is>
          <t>N</t>
        </is>
      </c>
      <c r="D94" s="169" t="inlineStr">
        <is>
          <t>43781</t>
        </is>
      </c>
      <c r="E94" s="148" t="inlineStr">
        <is>
          <t>4G棒</t>
        </is>
      </c>
      <c r="F94" s="154" t="inlineStr">
        <is>
          <t>控制命令</t>
        </is>
      </c>
      <c r="G94" s="156" t="inlineStr">
        <is>
          <t>进入工厂模式</t>
        </is>
      </c>
      <c r="H94" s="147" t="inlineStr">
        <is>
          <t>N</t>
        </is>
      </c>
      <c r="I94" s="147" t="inlineStr">
        <is>
          <t>Y</t>
        </is>
      </c>
      <c r="J94" s="150" t="inlineStr">
        <is>
          <t>UINT16</t>
        </is>
      </c>
      <c r="K94" s="147" t="inlineStr">
        <is>
          <t>0</t>
        </is>
      </c>
      <c r="L94" s="170" t="inlineStr">
        <is>
          <t> </t>
        </is>
      </c>
      <c r="M94" s="164" t="inlineStr">
        <is>
          <t>按钮开关</t>
        </is>
      </c>
      <c r="N94" s="143" t="inlineStr"/>
      <c r="O94" s="147" t="inlineStr">
        <is>
          <t>N</t>
        </is>
      </c>
      <c r="P94" s="147" t="inlineStr">
        <is>
          <t>N</t>
        </is>
      </c>
      <c r="Q94" s="152" t="inlineStr">
        <is>
          <t> </t>
        </is>
      </c>
      <c r="R94" s="153" t="inlineStr"/>
      <c r="S94" s="153" t="inlineStr"/>
      <c r="T94" s="446" t="inlineStr"/>
      <c r="U94" s="446" t="inlineStr"/>
      <c r="V94" s="446" t="inlineStr"/>
      <c r="W94" s="446" t="inlineStr"/>
      <c r="X94" s="446" t="inlineStr"/>
      <c r="Y94" s="446" t="inlineStr"/>
      <c r="Z94" s="446" t="inlineStr"/>
    </row>
    <row r="95">
      <c r="A95" s="146" t="inlineStr">
        <is>
          <t>77</t>
        </is>
      </c>
      <c r="B95" s="147" t="inlineStr">
        <is>
          <t>06</t>
        </is>
      </c>
      <c r="C95" s="166" t="inlineStr">
        <is>
          <t>N</t>
        </is>
      </c>
      <c r="D95" s="169" t="inlineStr">
        <is>
          <t>43782</t>
        </is>
      </c>
      <c r="E95" s="148" t="inlineStr">
        <is>
          <t>4G棒</t>
        </is>
      </c>
      <c r="F95" s="154" t="inlineStr">
        <is>
          <t>控制命令</t>
        </is>
      </c>
      <c r="G95" s="155" t="inlineStr">
        <is>
          <t>退出工厂模式</t>
        </is>
      </c>
      <c r="H95" s="147" t="inlineStr">
        <is>
          <t>N</t>
        </is>
      </c>
      <c r="I95" s="147" t="inlineStr">
        <is>
          <t>Y</t>
        </is>
      </c>
      <c r="J95" s="150" t="inlineStr">
        <is>
          <t>UINT16</t>
        </is>
      </c>
      <c r="K95" s="147" t="inlineStr">
        <is>
          <t>0</t>
        </is>
      </c>
      <c r="L95" s="171" t="inlineStr">
        <is>
          <t> </t>
        </is>
      </c>
      <c r="M95" s="164" t="inlineStr">
        <is>
          <t>按钮开关</t>
        </is>
      </c>
      <c r="N95" s="143" t="inlineStr"/>
      <c r="O95" s="147" t="inlineStr">
        <is>
          <t>N</t>
        </is>
      </c>
      <c r="P95" s="147" t="inlineStr">
        <is>
          <t>N</t>
        </is>
      </c>
      <c r="Q95" s="152" t="inlineStr">
        <is>
          <t> </t>
        </is>
      </c>
      <c r="R95" s="153" t="inlineStr"/>
      <c r="S95" s="153" t="inlineStr"/>
      <c r="T95" s="446" t="inlineStr"/>
      <c r="U95" s="446" t="inlineStr"/>
      <c r="V95" s="446" t="inlineStr"/>
      <c r="W95" s="446" t="inlineStr"/>
      <c r="X95" s="446" t="inlineStr"/>
      <c r="Y95" s="446" t="inlineStr"/>
      <c r="Z95" s="446" t="inlineStr"/>
    </row>
    <row r="96">
      <c r="A96" s="165" t="inlineStr">
        <is>
          <t>77</t>
        </is>
      </c>
      <c r="B96" s="147" t="inlineStr">
        <is>
          <t>06</t>
        </is>
      </c>
      <c r="C96" s="138" t="inlineStr">
        <is>
          <t>N</t>
        </is>
      </c>
      <c r="D96" s="169" t="inlineStr">
        <is>
          <t>43783</t>
        </is>
      </c>
      <c r="E96" s="148" t="inlineStr">
        <is>
          <t>4G棒</t>
        </is>
      </c>
      <c r="F96" s="154" t="inlineStr">
        <is>
          <t>控制命令</t>
        </is>
      </c>
      <c r="G96" s="155" t="inlineStr">
        <is>
          <t>参数恢复出厂设置</t>
        </is>
      </c>
      <c r="H96" s="147" t="inlineStr">
        <is>
          <t>N</t>
        </is>
      </c>
      <c r="I96" s="147" t="inlineStr">
        <is>
          <t>Y</t>
        </is>
      </c>
      <c r="J96" s="150" t="inlineStr">
        <is>
          <t>UINT16</t>
        </is>
      </c>
      <c r="K96" s="147" t="inlineStr">
        <is>
          <t>0</t>
        </is>
      </c>
      <c r="L96" s="171" t="inlineStr">
        <is>
          <t> </t>
        </is>
      </c>
      <c r="M96" s="164" t="inlineStr">
        <is>
          <t>按钮开关</t>
        </is>
      </c>
      <c r="N96" s="143" t="inlineStr"/>
      <c r="O96" s="147" t="inlineStr">
        <is>
          <t>N</t>
        </is>
      </c>
      <c r="P96" s="147" t="inlineStr">
        <is>
          <t>N</t>
        </is>
      </c>
      <c r="Q96" s="152" t="inlineStr">
        <is>
          <t> </t>
        </is>
      </c>
      <c r="R96" s="153" t="inlineStr"/>
      <c r="S96" s="153" t="inlineStr"/>
      <c r="T96" s="446" t="inlineStr"/>
      <c r="U96" s="446" t="inlineStr"/>
      <c r="V96" s="446" t="inlineStr"/>
      <c r="W96" s="446" t="inlineStr"/>
      <c r="X96" s="446" t="inlineStr"/>
      <c r="Y96" s="446" t="inlineStr"/>
      <c r="Z96" s="446" t="inlineStr"/>
    </row>
    <row r="97">
      <c r="A97" s="135" t="inlineStr">
        <is>
          <t>77</t>
        </is>
      </c>
      <c r="B97" s="147" t="inlineStr">
        <is>
          <t>06</t>
        </is>
      </c>
      <c r="C97" s="166" t="inlineStr">
        <is>
          <t>N</t>
        </is>
      </c>
      <c r="D97" s="169" t="inlineStr">
        <is>
          <t>43784</t>
        </is>
      </c>
      <c r="E97" s="148" t="inlineStr">
        <is>
          <t>4G棒</t>
        </is>
      </c>
      <c r="F97" s="154" t="inlineStr">
        <is>
          <t>控制命令</t>
        </is>
      </c>
      <c r="G97" s="155" t="inlineStr">
        <is>
          <t>下行串口进入维护模式</t>
        </is>
      </c>
      <c r="H97" s="147" t="inlineStr">
        <is>
          <t>N</t>
        </is>
      </c>
      <c r="I97" s="147" t="inlineStr">
        <is>
          <t>Y</t>
        </is>
      </c>
      <c r="J97" s="150" t="inlineStr">
        <is>
          <t>UINT16</t>
        </is>
      </c>
      <c r="K97" s="147" t="inlineStr">
        <is>
          <t>0</t>
        </is>
      </c>
      <c r="L97" s="171" t="inlineStr">
        <is>
          <t> </t>
        </is>
      </c>
      <c r="M97" s="164" t="inlineStr">
        <is>
          <t>按钮开关</t>
        </is>
      </c>
      <c r="N97" s="143" t="inlineStr"/>
      <c r="O97" s="147" t="inlineStr">
        <is>
          <t>N</t>
        </is>
      </c>
      <c r="P97" s="147" t="inlineStr">
        <is>
          <t>N</t>
        </is>
      </c>
      <c r="Q97" s="152" t="inlineStr">
        <is>
          <t> </t>
        </is>
      </c>
      <c r="R97" s="153" t="inlineStr"/>
      <c r="S97" s="153" t="inlineStr"/>
      <c r="T97" s="446" t="inlineStr"/>
      <c r="U97" s="446" t="inlineStr"/>
      <c r="V97" s="446" t="inlineStr"/>
      <c r="W97" s="446" t="inlineStr"/>
      <c r="X97" s="446" t="inlineStr"/>
      <c r="Y97" s="446" t="inlineStr"/>
      <c r="Z97" s="446" t="inlineStr"/>
    </row>
    <row r="98">
      <c r="A98" s="146" t="inlineStr">
        <is>
          <t>77</t>
        </is>
      </c>
      <c r="B98" s="147" t="inlineStr">
        <is>
          <t>06</t>
        </is>
      </c>
      <c r="C98" s="138" t="inlineStr">
        <is>
          <t>N</t>
        </is>
      </c>
      <c r="D98" s="169" t="inlineStr">
        <is>
          <t>43785</t>
        </is>
      </c>
      <c r="E98" s="148" t="inlineStr">
        <is>
          <t>4G棒</t>
        </is>
      </c>
      <c r="F98" s="154" t="inlineStr">
        <is>
          <t>控制命令</t>
        </is>
      </c>
      <c r="G98" s="155" t="inlineStr">
        <is>
          <t>下行串口退出维护模式</t>
        </is>
      </c>
      <c r="H98" s="147" t="inlineStr">
        <is>
          <t>N</t>
        </is>
      </c>
      <c r="I98" s="147" t="inlineStr">
        <is>
          <t>Y</t>
        </is>
      </c>
      <c r="J98" s="150" t="inlineStr">
        <is>
          <t>UINT16</t>
        </is>
      </c>
      <c r="K98" s="147" t="inlineStr">
        <is>
          <t>0</t>
        </is>
      </c>
      <c r="L98" s="171" t="inlineStr">
        <is>
          <t> </t>
        </is>
      </c>
      <c r="M98" s="164" t="inlineStr">
        <is>
          <t>按钮开关</t>
        </is>
      </c>
      <c r="N98" s="143" t="inlineStr"/>
      <c r="O98" s="147" t="inlineStr">
        <is>
          <t>N</t>
        </is>
      </c>
      <c r="P98" s="147" t="inlineStr">
        <is>
          <t>N</t>
        </is>
      </c>
      <c r="Q98" s="152" t="inlineStr">
        <is>
          <t> </t>
        </is>
      </c>
      <c r="R98" s="153" t="inlineStr"/>
      <c r="S98" s="153" t="inlineStr"/>
      <c r="T98" s="446" t="inlineStr"/>
      <c r="U98" s="446" t="inlineStr"/>
      <c r="V98" s="446" t="inlineStr"/>
      <c r="W98" s="446" t="inlineStr"/>
      <c r="X98" s="446" t="inlineStr"/>
      <c r="Y98" s="446" t="inlineStr"/>
      <c r="Z98" s="446" t="inlineStr"/>
    </row>
    <row r="99">
      <c r="A99" s="146" t="inlineStr">
        <is>
          <t>77</t>
        </is>
      </c>
      <c r="B99" s="147" t="inlineStr">
        <is>
          <t>06</t>
        </is>
      </c>
      <c r="C99" s="166" t="inlineStr">
        <is>
          <t>N</t>
        </is>
      </c>
      <c r="D99" s="169" t="inlineStr">
        <is>
          <t>43795</t>
        </is>
      </c>
      <c r="E99" s="148" t="inlineStr">
        <is>
          <t>4G棒</t>
        </is>
      </c>
      <c r="F99" s="154" t="inlineStr">
        <is>
          <t>控制命令</t>
        </is>
      </c>
      <c r="G99" s="155" t="inlineStr">
        <is>
          <t>指示灯全亮</t>
        </is>
      </c>
      <c r="H99" s="147" t="inlineStr">
        <is>
          <t>N</t>
        </is>
      </c>
      <c r="I99" s="147" t="inlineStr">
        <is>
          <t>Y</t>
        </is>
      </c>
      <c r="J99" s="150" t="inlineStr">
        <is>
          <t>UINT16</t>
        </is>
      </c>
      <c r="K99" s="147" t="inlineStr">
        <is>
          <t>0</t>
        </is>
      </c>
      <c r="L99" s="171" t="inlineStr">
        <is>
          <t> </t>
        </is>
      </c>
      <c r="M99" s="164" t="inlineStr">
        <is>
          <t>按钮开关</t>
        </is>
      </c>
      <c r="N99" s="143" t="inlineStr"/>
      <c r="O99" s="147" t="inlineStr">
        <is>
          <t>N</t>
        </is>
      </c>
      <c r="P99" s="147" t="inlineStr">
        <is>
          <t>N</t>
        </is>
      </c>
      <c r="Q99" s="152" t="inlineStr">
        <is>
          <t> </t>
        </is>
      </c>
      <c r="R99" s="153" t="inlineStr"/>
      <c r="S99" s="153" t="inlineStr"/>
      <c r="T99" s="446" t="inlineStr"/>
      <c r="U99" s="446" t="inlineStr"/>
      <c r="V99" s="446" t="inlineStr"/>
      <c r="W99" s="446" t="inlineStr"/>
      <c r="X99" s="446" t="inlineStr"/>
      <c r="Y99" s="446" t="inlineStr"/>
      <c r="Z99" s="446" t="inlineStr"/>
    </row>
    <row r="100">
      <c r="A100" s="146" t="inlineStr">
        <is>
          <t>77</t>
        </is>
      </c>
      <c r="B100" s="147" t="inlineStr">
        <is>
          <t>06</t>
        </is>
      </c>
      <c r="C100" s="138" t="inlineStr">
        <is>
          <t>N</t>
        </is>
      </c>
      <c r="D100" s="138" t="inlineStr">
        <is>
          <t>43796</t>
        </is>
      </c>
      <c r="E100" s="148" t="inlineStr">
        <is>
          <t>4G棒</t>
        </is>
      </c>
      <c r="F100" s="154" t="inlineStr">
        <is>
          <t>控制命令</t>
        </is>
      </c>
      <c r="G100" s="155" t="inlineStr">
        <is>
          <t>指示灯全灭</t>
        </is>
      </c>
      <c r="H100" s="147" t="inlineStr">
        <is>
          <t>N</t>
        </is>
      </c>
      <c r="I100" s="147" t="inlineStr">
        <is>
          <t>Y</t>
        </is>
      </c>
      <c r="J100" s="150" t="inlineStr">
        <is>
          <t>UINT16</t>
        </is>
      </c>
      <c r="K100" s="147" t="inlineStr">
        <is>
          <t>0</t>
        </is>
      </c>
      <c r="L100" s="171" t="inlineStr">
        <is>
          <t> </t>
        </is>
      </c>
      <c r="M100" s="164" t="inlineStr">
        <is>
          <t>按钮开关</t>
        </is>
      </c>
      <c r="N100" s="143" t="inlineStr"/>
      <c r="O100" s="147" t="inlineStr">
        <is>
          <t>N</t>
        </is>
      </c>
      <c r="P100" s="147" t="inlineStr">
        <is>
          <t>N</t>
        </is>
      </c>
      <c r="Q100" s="152" t="inlineStr">
        <is>
          <t> </t>
        </is>
      </c>
      <c r="R100" s="153" t="inlineStr"/>
      <c r="S100" s="153" t="inlineStr"/>
      <c r="T100" s="446" t="inlineStr"/>
      <c r="U100" s="446" t="inlineStr"/>
      <c r="V100" s="446" t="inlineStr"/>
      <c r="W100" s="446" t="inlineStr"/>
      <c r="X100" s="446" t="inlineStr"/>
      <c r="Y100" s="446" t="inlineStr"/>
      <c r="Z100" s="446" t="inlineStr"/>
    </row>
  </sheetData>
  <dataValidations count="9">
    <dataValidation sqref="C81:C84" showDropDown="0" showInputMessage="1" showErrorMessage="1" allowBlank="0" type="list" operator="between">
      <formula1>"Y,N"</formula1>
    </dataValidation>
    <dataValidation sqref="H81:H84" showDropDown="0" showInputMessage="1" showErrorMessage="1" allowBlank="0" type="list" operator="between">
      <formula1>"Y,N"</formula1>
    </dataValidation>
    <dataValidation sqref="I81:I84" showDropDown="0" showInputMessage="1" showErrorMessage="1" allowBlank="0" type="list" operator="between">
      <formula1>"Y,N"</formula1>
    </dataValidation>
    <dataValidation sqref="J1" showDropDown="0" showInputMessage="1" showErrorMessage="1" allowBlank="0" type="list" operator="between">
      <formula1>"BIN,INT16,BCD,ASCII,UINT16,UINT32"</formula1>
    </dataValidation>
    <dataValidation sqref="J2:J100" showDropDown="0" showInputMessage="1" showErrorMessage="1" allowBlank="0" prompt="" type="list" errorStyle="stop">
      <formula1>"BIN,INT16,BCD,ASCII,UINT16,UINT32,INT32,STRING,"</formula1>
    </dataValidation>
    <dataValidation sqref="M1" showDropDown="0" showInputMessage="1" showErrorMessage="1" allowBlank="0" type="list" operator="between">
      <formula1>"按位解析,枚举解析,显示数值,按钮开关,日期时间,IP地址,版本号"</formula1>
    </dataValidation>
    <dataValidation sqref="M2:M100" showDropDown="0" showInputMessage="1" showErrorMessage="1" allowBlank="0" prompt="" type="list" errorStyle="stop">
      <formula1>"显示数值,日期时间,枚举解析,按钮开关,按位解析,字符串,按位选择,"</formula1>
    </dataValidation>
    <dataValidation sqref="O81:O84" showDropDown="0" showInputMessage="1" showErrorMessage="1" allowBlank="0" type="list" operator="between">
      <formula1>"Y,N"</formula1>
    </dataValidation>
    <dataValidation sqref="P81:P84" showDropDown="0" showInputMessage="1" showErrorMessage="1" allowBlank="0" type="list" operator="between">
      <formula1>"Y,N"</formula1>
    </dataValidation>
  </dataValidations>
  <pageMargins left="0.75" right="0.75" top="1" bottom="1" header="0.5" footer="0.5"/>
</worksheet>
</file>

<file path=xl/worksheets/sheet4.xml><?xml version="1.0" encoding="utf-8"?>
<worksheet xmlns="http://schemas.openxmlformats.org/spreadsheetml/2006/main">
  <sheetPr codeName="修改记录">
    <tabColor rgb="FFFFFFFF"/>
    <outlinePr summaryBelow="1" summaryRight="1"/>
    <pageSetUpPr/>
  </sheetPr>
  <dimension ref="A1:K74"/>
  <sheetViews>
    <sheetView showGridLines="1" workbookViewId="0">
      <pane ySplit="1" topLeftCell="A2" activePane="topLeft" state="frozen"/>
      <selection activeCell="A1" sqref="A1"/>
    </sheetView>
  </sheetViews>
  <sheetFormatPr baseColWidth="8" defaultRowHeight="15"/>
  <cols>
    <col width="28.0508" customWidth="1" style="502" min="1" max="1"/>
    <col width="9.98438" customWidth="1" style="502" min="2" max="2"/>
    <col width="41.9531" customWidth="1" style="502" min="3" max="3"/>
    <col width="132.191" customWidth="1" style="502" min="4" max="4"/>
  </cols>
  <sheetData>
    <row r="1">
      <c r="A1" s="446" t="inlineStr">
        <is>
          <t>修改人</t>
        </is>
      </c>
      <c r="B1" s="446" t="inlineStr">
        <is>
          <t>修改日期</t>
        </is>
      </c>
      <c r="C1" s="446" t="inlineStr">
        <is>
          <t>修改sheet</t>
        </is>
      </c>
      <c r="D1" s="446" t="inlineStr">
        <is>
          <t>修改内容</t>
        </is>
      </c>
      <c r="E1" s="446" t="inlineStr">
        <is>
          <t>版本</t>
        </is>
      </c>
    </row>
    <row r="2">
      <c r="A2" s="446" t="inlineStr">
        <is>
          <t>侯孝振</t>
        </is>
      </c>
      <c r="B2" s="93" t="inlineStr"/>
      <c r="C2" s="446" t="inlineStr">
        <is>
          <t>all</t>
        </is>
      </c>
      <c r="D2" s="446" t="inlineStr">
        <is>
          <t>由SVG30新架构迁移</t>
        </is>
      </c>
      <c r="E2" s="446" t="n">
        <v>0</v>
      </c>
    </row>
    <row r="3">
      <c r="A3" s="446" t="inlineStr">
        <is>
          <t>侯孝振</t>
        </is>
      </c>
      <c r="B3" s="93" t="inlineStr"/>
      <c r="D3" s="446" t="inlineStr">
        <is>
          <t>删除电容相关数据</t>
        </is>
      </c>
      <c r="E3" s="446" t="n">
        <v>0</v>
      </c>
    </row>
    <row r="4">
      <c r="A4" s="446" t="inlineStr">
        <is>
          <t>张羽</t>
        </is>
      </c>
      <c r="B4" s="93" t="n">
        <v>45465</v>
      </c>
      <c r="C4" s="446" t="inlineStr">
        <is>
          <t>dsp_arm地址表</t>
        </is>
      </c>
      <c r="D4" s="446" t="inlineStr">
        <is>
          <t>修改变量命名</t>
        </is>
      </c>
      <c r="E4" s="446" t="n">
        <v>0</v>
      </c>
    </row>
    <row r="5">
      <c r="A5" s="446" t="inlineStr">
        <is>
          <t>宋武健</t>
        </is>
      </c>
      <c r="B5" s="93" t="n">
        <v>45465</v>
      </c>
      <c r="C5" s="446" t="inlineStr">
        <is>
          <t>dsp故障码</t>
        </is>
      </c>
      <c r="D5" s="446" t="inlineStr">
        <is>
          <t>填充2.1故障码</t>
        </is>
      </c>
      <c r="E5" s="446" t="n">
        <v>0</v>
      </c>
    </row>
    <row r="6">
      <c r="A6" s="446" t="inlineStr">
        <is>
          <t>张羽</t>
        </is>
      </c>
      <c r="B6" s="93" t="n">
        <v>45475</v>
      </c>
      <c r="C6" s="446" t="inlineStr">
        <is>
          <t>dsp地址表</t>
        </is>
      </c>
      <c r="D6" s="446" t="inlineStr">
        <is>
          <t>增加176~178地址变量</t>
        </is>
      </c>
      <c r="E6" s="446" t="n">
        <v>0</v>
      </c>
    </row>
    <row r="7">
      <c r="A7" s="446" t="inlineStr">
        <is>
          <t>张羽</t>
        </is>
      </c>
      <c r="B7" s="93" t="n">
        <v>45476</v>
      </c>
      <c r="C7" s="446" t="inlineStr">
        <is>
          <t>dsp地址表</t>
        </is>
      </c>
      <c r="D7" s="446" t="inlineStr">
        <is>
          <t>调整上下限</t>
        </is>
      </c>
      <c r="E7" s="446" t="n">
        <v>0</v>
      </c>
    </row>
    <row r="8">
      <c r="A8" s="446" t="inlineStr">
        <is>
          <t>侯孝振</t>
        </is>
      </c>
      <c r="B8" s="93" t="n">
        <v>45481</v>
      </c>
      <c r="C8" s="446" t="inlineStr">
        <is>
          <t>dsp_arm地址表</t>
        </is>
      </c>
      <c r="D8" s="446" t="inlineStr">
        <is>
          <t>添加和删改有效值</t>
        </is>
      </c>
      <c r="E8" s="446" t="n">
        <v>0</v>
      </c>
    </row>
    <row r="9">
      <c r="A9" s="446" t="inlineStr">
        <is>
          <t>宋武健</t>
        </is>
      </c>
      <c r="B9" s="93" t="n">
        <v>45484</v>
      </c>
      <c r="C9" s="446" t="inlineStr">
        <is>
          <t>dsp地址表/DSP故障码</t>
        </is>
      </c>
      <c r="D9" s="446" t="inlineStr">
        <is>
          <t>融合最新算法部程序，修改故障阈值相关（地址：241-246）</t>
        </is>
      </c>
      <c r="E9" s="446" t="n">
        <v>0</v>
      </c>
    </row>
    <row r="10">
      <c r="A10" s="446" t="inlineStr">
        <is>
          <t>张羽</t>
        </is>
      </c>
      <c r="B10" s="93" t="n">
        <v>45489</v>
      </c>
      <c r="C10" s="446" t="inlineStr">
        <is>
          <t>dsp地址表</t>
        </is>
      </c>
      <c r="D10" s="446" t="inlineStr">
        <is>
          <t>调整参数默认值，上下限</t>
        </is>
      </c>
      <c r="E10" s="446" t="n">
        <v>0</v>
      </c>
    </row>
    <row r="11">
      <c r="A11" s="446" t="inlineStr">
        <is>
          <t>宋振飞</t>
        </is>
      </c>
      <c r="B11" s="93" t="n">
        <v>45489</v>
      </c>
      <c r="C11" s="446" t="inlineStr">
        <is>
          <t>dsp地址表</t>
        </is>
      </c>
      <c r="D11" s="446" t="inlineStr">
        <is>
          <t>增加179~182地址变量，增加四路boost电流参考值</t>
        </is>
      </c>
      <c r="E11" s="446" t="n">
        <v>0</v>
      </c>
    </row>
    <row r="12">
      <c r="A12" s="446" t="inlineStr">
        <is>
          <t>张羽</t>
        </is>
      </c>
      <c r="B12" s="93" t="n">
        <v>45492</v>
      </c>
      <c r="C12" s="446" t="inlineStr">
        <is>
          <t>dsp地址表</t>
        </is>
      </c>
      <c r="D12" s="446" t="inlineStr">
        <is>
          <t>调整参数默认值，上下限</t>
        </is>
      </c>
      <c r="E12" s="446" t="n">
        <v>0</v>
      </c>
    </row>
    <row r="13">
      <c r="A13" s="446" t="inlineStr">
        <is>
          <t>郑伟</t>
        </is>
      </c>
      <c r="B13" s="93" t="n">
        <v>45492</v>
      </c>
      <c r="C13" s="446" t="inlineStr">
        <is>
          <t>arm地址表</t>
        </is>
      </c>
      <c r="D13" s="446" t="inlineStr">
        <is>
          <t>添加115 ，116 ，117   us_freeze_save_period   us_record_frame_en   us_record_err_log_en</t>
        </is>
      </c>
      <c r="E13" s="446" t="n">
        <v>0</v>
      </c>
    </row>
    <row r="14">
      <c r="A14" s="446" t="inlineStr">
        <is>
          <t>宋武健</t>
        </is>
      </c>
      <c r="B14" s="93" t="n">
        <v>45496</v>
      </c>
      <c r="C14" s="446" t="inlineStr">
        <is>
          <t>dsp地址表</t>
        </is>
      </c>
      <c r="D14" s="446" t="inlineStr">
        <is>
          <t>修改地址202（直流输入过压阈值）、地址216（电压过压阈值）、地址217（电压欠压阈值）、地址234（滤波电容电流阈值）</t>
        </is>
      </c>
      <c r="E14" s="446" t="n">
        <v>0</v>
      </c>
      <c r="G14" s="446" t="inlineStr"/>
      <c r="H14" s="446" t="inlineStr"/>
      <c r="I14" s="446" t="inlineStr"/>
      <c r="J14" s="446" t="inlineStr"/>
      <c r="K14" s="446" t="inlineStr"/>
    </row>
    <row r="15">
      <c r="A15" s="446" t="inlineStr">
        <is>
          <t>侯孝振</t>
        </is>
      </c>
      <c r="B15" s="93" t="n">
        <v>45496</v>
      </c>
      <c r="C15" s="446" t="inlineStr">
        <is>
          <t>app地址表</t>
        </is>
      </c>
      <c r="D15" s="446" t="inlineStr">
        <is>
          <t>更新arm和ds全部故障码</t>
        </is>
      </c>
      <c r="E15" s="446" t="n">
        <v>0</v>
      </c>
    </row>
    <row r="16">
      <c r="A16" s="446" t="inlineStr">
        <is>
          <t>侯孝振</t>
        </is>
      </c>
      <c r="B16" s="93" t="n">
        <v>45496</v>
      </c>
      <c r="C16" s="446" t="inlineStr">
        <is>
          <t>dsp_arm地址表，app地址表</t>
        </is>
      </c>
      <c r="D16" s="446" t="inlineStr">
        <is>
          <t>删除dsp预留状态标签、arm地址表加入状态标签、app地址表更新状态标签</t>
        </is>
      </c>
      <c r="E16" s="446" t="n">
        <v>0</v>
      </c>
    </row>
    <row r="17">
      <c r="A17" s="446" t="inlineStr">
        <is>
          <t>侯孝振</t>
        </is>
      </c>
      <c r="B17" s="93" t="n">
        <v>45496</v>
      </c>
      <c r="C17" s="446" t="inlineStr">
        <is>
          <t>arm地址表</t>
        </is>
      </c>
      <c r="D17" s="446" t="inlineStr">
        <is>
          <t>更新arm风扇温度名称和地址,加入绝缘检测使能119地址</t>
        </is>
      </c>
      <c r="E17" s="446" t="n">
        <v>0</v>
      </c>
    </row>
    <row r="18">
      <c r="A18" s="446" t="inlineStr">
        <is>
          <t>张羽</t>
        </is>
      </c>
      <c r="B18" s="93" t="n">
        <v>45498</v>
      </c>
      <c r="C18" s="446" t="inlineStr">
        <is>
          <t>dsp地址表</t>
        </is>
      </c>
      <c r="D18" s="446" t="inlineStr">
        <is>
          <t>调整参数默认值，上下限</t>
        </is>
      </c>
      <c r="E18" s="446" t="n">
        <v>0</v>
      </c>
    </row>
    <row r="19">
      <c r="A19" s="446" t="inlineStr">
        <is>
          <t>侯孝振</t>
        </is>
      </c>
      <c r="B19" s="93" t="n">
        <v>45498</v>
      </c>
      <c r="C19" s="446" t="inlineStr">
        <is>
          <t>arm地址表</t>
        </is>
      </c>
      <c r="D19" s="446" t="inlineStr">
        <is>
          <t>arm地址表加入ARM限幅参数和ARM判断阈值</t>
        </is>
      </c>
      <c r="E19" s="446" t="n">
        <v>0</v>
      </c>
    </row>
    <row r="20">
      <c r="A20" s="446" t="inlineStr">
        <is>
          <t>张羽</t>
        </is>
      </c>
      <c r="B20" s="93" t="n">
        <v>45503</v>
      </c>
      <c r="C20" s="446" t="inlineStr">
        <is>
          <t>dsp地址表</t>
        </is>
      </c>
      <c r="D20" s="446" t="inlineStr">
        <is>
          <t>调整参数默认值</t>
        </is>
      </c>
      <c r="E20" s="446" t="n">
        <v>0</v>
      </c>
    </row>
    <row r="21">
      <c r="A21" s="446" t="inlineStr">
        <is>
          <t>沙永贺</t>
        </is>
      </c>
      <c r="B21" s="93" t="n">
        <v>45509</v>
      </c>
      <c r="C21" s="446" t="inlineStr">
        <is>
          <t>dsp地址表</t>
        </is>
      </c>
      <c r="D21" s="446" t="inlineStr">
        <is>
          <t>增加boost功率，地址688~693</t>
        </is>
      </c>
      <c r="E21" s="446" t="n">
        <v>0</v>
      </c>
    </row>
    <row r="22">
      <c r="A22" s="446" t="inlineStr">
        <is>
          <t>林子筠</t>
        </is>
      </c>
      <c r="B22" s="94" t="n">
        <v>45510</v>
      </c>
      <c r="C22" s="446" t="inlineStr">
        <is>
          <t>修改记录</t>
        </is>
      </c>
      <c r="D22" s="446" t="inlineStr">
        <is>
          <t>添加地址表协议版本号</t>
        </is>
      </c>
      <c r="E22" s="446" t="n">
        <v>7</v>
      </c>
    </row>
    <row r="23">
      <c r="A23" s="446" t="inlineStr">
        <is>
          <t>郑伟</t>
        </is>
      </c>
      <c r="B23" s="94" t="n">
        <v>45517</v>
      </c>
      <c r="C23" s="446" t="inlineStr">
        <is>
          <t>ARM地址表 app地址表</t>
        </is>
      </c>
      <c r="D23" s="446" t="inlineStr">
        <is>
          <t>73增加elog打印开关命令</t>
        </is>
      </c>
      <c r="E23" s="446" t="n">
        <v>9</v>
      </c>
    </row>
    <row r="24">
      <c r="A24" s="446" t="inlineStr">
        <is>
          <t>宋武健</t>
        </is>
      </c>
      <c r="B24" s="94" t="n">
        <v>45517</v>
      </c>
      <c r="C24" s="446" t="inlineStr">
        <is>
          <t>dsp地址表/app地址表</t>
        </is>
      </c>
      <c r="D24" s="95" t="inlineStr">
        <is>
          <t>地址589-592，输入电压采样小数点位数，地址451-452/464，装置有功功率、无功功率和相数，地址601-603，设备电流ABC，修改159/160/163 boost双环控制参数的小数位范围。</t>
        </is>
      </c>
      <c r="E24" s="446" t="n">
        <v>10</v>
      </c>
    </row>
    <row r="25">
      <c r="A25" s="446" t="inlineStr">
        <is>
          <t>林子筠</t>
        </is>
      </c>
      <c r="B25" s="93" t="n">
        <v>45518</v>
      </c>
      <c r="C25" s="446" t="inlineStr">
        <is>
          <t>arm地址表 app地址表</t>
        </is>
      </c>
      <c r="D25" s="95" t="inlineStr">
        <is>
          <t>添加不可还原参数17-27 645相关参数；添加710-726记录型数据块</t>
        </is>
      </c>
      <c r="E25" s="446" t="n">
        <v>11</v>
      </c>
    </row>
    <row r="26">
      <c r="A26" s="446" t="inlineStr">
        <is>
          <t>郑伟</t>
        </is>
      </c>
      <c r="B26" s="93" t="n">
        <v>45519</v>
      </c>
      <c r="C26" s="446" t="inlineStr">
        <is>
          <t>app地址表76显示字段</t>
        </is>
      </c>
      <c r="D26" s="446" t="inlineStr">
        <is>
          <t>修复76地址错误打印使能描述错误</t>
        </is>
      </c>
      <c r="E26" s="446" t="n">
        <v>11</v>
      </c>
    </row>
    <row r="27">
      <c r="A27" s="446" t="inlineStr">
        <is>
          <t>郑伟</t>
        </is>
      </c>
      <c r="B27" s="93" t="n">
        <v>45519</v>
      </c>
      <c r="C27" s="446" t="inlineStr">
        <is>
          <t>arm地址表 app地址表</t>
        </is>
      </c>
      <c r="D27" s="95" t="inlineStr">
        <is>
          <t>添加118报文端口，错误打印记录使能
绝缘阻值检测使能被移位需要更新excel才可以</t>
        </is>
      </c>
      <c r="E27" s="446" t="n">
        <v>12</v>
      </c>
    </row>
    <row r="28">
      <c r="A28" s="446" t="inlineStr">
        <is>
          <t>陈子健</t>
        </is>
      </c>
      <c r="B28" s="93" t="n">
        <v>45521</v>
      </c>
      <c r="C28" s="446" t="inlineStr">
        <is>
          <t>事件表,96点表</t>
        </is>
      </c>
      <c r="D28" s="446" t="inlineStr">
        <is>
          <t>新增事件和96点地址表</t>
        </is>
      </c>
      <c r="E28" s="446" t="n">
        <v>13</v>
      </c>
    </row>
    <row r="29">
      <c r="A29" s="446" t="inlineStr">
        <is>
          <t>郑伟</t>
        </is>
      </c>
      <c r="B29" s="93" t="n">
        <v>45523</v>
      </c>
      <c r="C29" s="446" t="inlineStr">
        <is>
          <t>arm地址表 app地址表</t>
        </is>
      </c>
      <c r="D29" s="95" t="inlineStr">
        <is>
          <t>增加73电量记录数据擦除，除打印外其他均兼容</t>
        </is>
      </c>
      <c r="E29" s="446" t="n">
        <v>13</v>
      </c>
    </row>
    <row r="30">
      <c r="A30" s="446" t="inlineStr">
        <is>
          <t>宋武健</t>
        </is>
      </c>
      <c r="B30" s="93" t="n">
        <v>45524</v>
      </c>
      <c r="C30" s="95" t="inlineStr">
        <is>
          <t>arm地址表、DSP地址表、app地址表</t>
        </is>
      </c>
      <c r="D30" s="95" t="inlineStr">
        <is>
          <t>地址120、170-177风扇控制相关参数，增加50kw相关参数：地址133、205、206、209-212；限幅参数：281-288，调整限幅值上下限，有功无功限幅默认值。</t>
        </is>
      </c>
      <c r="E30" s="446" t="n">
        <v>14</v>
      </c>
    </row>
    <row r="31">
      <c r="A31" s="446" t="inlineStr">
        <is>
          <t>林子筠</t>
        </is>
      </c>
      <c r="B31" s="93" t="n">
        <v>45524</v>
      </c>
      <c r="C31" s="446" t="inlineStr">
        <is>
          <t>96点</t>
        </is>
      </c>
      <c r="D31" s="446" t="inlineStr">
        <is>
          <t>根据645及698协议重新定义数据项</t>
        </is>
      </c>
      <c r="E31" s="446" t="n">
        <v>14</v>
      </c>
    </row>
    <row r="32">
      <c r="A32" s="446" t="inlineStr">
        <is>
          <t>宋武健</t>
        </is>
      </c>
      <c r="B32" s="93" t="n">
        <v>45524</v>
      </c>
      <c r="C32" s="446" t="inlineStr">
        <is>
          <t>DSP地址表、app地址表</t>
        </is>
      </c>
      <c r="D32" s="446" t="inlineStr">
        <is>
          <t>地址7过温降额标志，app地址表风扇模式枚举解析</t>
        </is>
      </c>
      <c r="E32" s="446" t="n">
        <v>14</v>
      </c>
    </row>
    <row r="33">
      <c r="A33" s="446" t="inlineStr">
        <is>
          <t>沙永贺</t>
        </is>
      </c>
      <c r="B33" s="93" t="n">
        <v>45524</v>
      </c>
      <c r="C33" s="446" t="inlineStr">
        <is>
          <t>ARM故障码</t>
        </is>
      </c>
      <c r="D33" s="446" t="inlineStr">
        <is>
          <t>修改ARM故障码故障字2</t>
        </is>
      </c>
      <c r="E33" s="446" t="n">
        <v>14</v>
      </c>
    </row>
    <row r="34">
      <c r="A34" s="446" t="inlineStr">
        <is>
          <t>李钦鹏、宋武健</t>
        </is>
      </c>
      <c r="B34" s="93" t="n">
        <v>45526</v>
      </c>
      <c r="C34" s="446" t="inlineStr">
        <is>
          <t>DSP地址表、app地址表</t>
        </is>
      </c>
      <c r="D34" s="446" t="inlineStr">
        <is>
          <t>地址103，修改BOOST运行模式、地址108增加分段保护使能接口、247节能告警阈值1、248节能告警阈值2</t>
        </is>
      </c>
      <c r="E34" s="446" t="n">
        <v>15</v>
      </c>
    </row>
    <row r="35">
      <c r="A35" s="96" t="inlineStr">
        <is>
          <t>宋武健、沙永贺、宋振飞</t>
        </is>
      </c>
      <c r="B35" s="97" t="n">
        <v>45527</v>
      </c>
      <c r="C35" s="96" t="inlineStr">
        <is>
          <t>DSP地址表、ARM地址表、app地址表</t>
        </is>
      </c>
      <c r="D35" s="96" t="inlineStr">
        <is>
          <t>地址158、190-192、293-294温度保护阈值和通讯时间、地址303-305增加零序电流补偿系数kp、DPWM和CPWM功率阈值、地址183增加有功参考</t>
        </is>
      </c>
      <c r="E35" s="446" t="n">
        <v>15</v>
      </c>
    </row>
    <row r="36">
      <c r="A36" s="446" t="inlineStr">
        <is>
          <t>林子筠</t>
        </is>
      </c>
      <c r="B36" s="93" t="n">
        <v>45530</v>
      </c>
      <c r="C36" s="446" t="inlineStr">
        <is>
          <t>app地址表</t>
        </is>
      </c>
      <c r="D36" s="446" t="inlineStr">
        <is>
          <t>修改多余数据项设备电流ABC为预留，MPPT1、2状态在开发调试中为MPPT1状态(debug)</t>
        </is>
      </c>
      <c r="E36" s="446" t="n">
        <v>15</v>
      </c>
    </row>
    <row r="37">
      <c r="A37" s="446" t="inlineStr">
        <is>
          <t>宋武健</t>
        </is>
      </c>
      <c r="B37" s="93" t="n">
        <v>45530</v>
      </c>
      <c r="C37" s="446" t="inlineStr">
        <is>
          <t>DSP地址表</t>
        </is>
      </c>
      <c r="D37" s="446" t="inlineStr">
        <is>
          <t>修改地址594-600的小数位数和数据类型，修改地址52、62、131、137、141、146、148、150、152、154、156、158、159-162、167、171、303-305等参数默认值</t>
        </is>
      </c>
      <c r="E37" s="446" t="n">
        <v>16</v>
      </c>
    </row>
    <row r="38">
      <c r="A38" s="446" t="inlineStr">
        <is>
          <t>林子筠</t>
        </is>
      </c>
      <c r="B38" s="93" t="n">
        <v>45532</v>
      </c>
      <c r="C38" s="446" t="inlineStr">
        <is>
          <t>app地址表</t>
        </is>
      </c>
      <c r="D38" s="446" t="inlineStr">
        <is>
          <t>地址293-294ARM告警1/2删除预留</t>
        </is>
      </c>
      <c r="E38" s="446" t="n">
        <v>16</v>
      </c>
    </row>
    <row r="39">
      <c r="A39" s="446" t="inlineStr">
        <is>
          <t>宋武健</t>
        </is>
      </c>
      <c r="B39" s="93" t="n">
        <v>45532</v>
      </c>
      <c r="C39" s="446" t="inlineStr">
        <is>
          <t>DSP地址表、app地址表、ARM地址表</t>
        </is>
      </c>
      <c r="D39" s="95" t="inlineStr">
        <is>
          <t>增加PV反接检测、PV回灌检测使能；地址：109-110，增加散热器过温降功率阈值、腔体过温降功率阈值和腔体2过温降功率阈值，地址：306-308，修改app地址4200-4206解析规则，地址193-195，光伏开关机相关阈值，修改ARM端温度保护阈值上下限与默认值。</t>
        </is>
      </c>
      <c r="E39" s="446" t="n">
        <v>16</v>
      </c>
    </row>
    <row r="40">
      <c r="A40" s="446" t="inlineStr">
        <is>
          <t>林子筠</t>
        </is>
      </c>
      <c r="B40" s="93" t="n">
        <v>45534</v>
      </c>
      <c r="C40" s="446" t="inlineStr">
        <is>
          <t>ARM地址表、app地址表</t>
        </is>
      </c>
      <c r="D40" s="446" t="inlineStr">
        <is>
          <t>删除250-278地址的蓝牙及4G外设信息，添加250-256地址交流载波版本，直流载波版本。</t>
        </is>
      </c>
      <c r="E40" s="446" t="n">
        <v>17</v>
      </c>
    </row>
    <row r="41">
      <c r="A41" s="446" t="inlineStr">
        <is>
          <t>郑伟</t>
        </is>
      </c>
      <c r="B41" s="93" t="n">
        <v>45535</v>
      </c>
      <c r="C41" s="446" t="inlineStr">
        <is>
          <t>DSP地址表</t>
        </is>
      </c>
      <c r="D41" s="446" t="inlineStr">
        <is>
          <t>增加0~50地址不可还原参数</t>
        </is>
      </c>
      <c r="E41" s="446" t="n">
        <v>18</v>
      </c>
    </row>
    <row r="42" ht="74.25" customHeight="1" s="502">
      <c r="A42" s="446" t="inlineStr">
        <is>
          <t>宋武健</t>
        </is>
      </c>
      <c r="B42" s="93" t="n">
        <v>45536</v>
      </c>
      <c r="C42" s="446" t="inlineStr">
        <is>
          <t>录波数据/ARM地址表/DSP地址表/ARM故障码/app地址表</t>
        </is>
      </c>
      <c r="D42" s="95" t="inlineStr">
        <is>
          <t>调整并增加50kWPV电压和电流的录波数据，ARM修改地址102开机模式默认值；ARM地址174-175风扇启动温度、风扇满速温度默认值，ARM地址103自动开机延时时间默认值，光伏开机电压、关机电压默认值，DSP地址：299-301，增加DSP腔体过温阈值、腔体2过温阈值和散热片过温阈值，弃用ARM地址表相关阈值,ARM故障码中CAN通讯告警改为载波通信告警，ARM地址176-177：风扇启动功率、满转功率默认值，DSP地址601-602：增加DSP直流灯和交流灯状态指示。</t>
        </is>
      </c>
      <c r="E42" s="446" t="n">
        <v>19</v>
      </c>
    </row>
    <row r="43">
      <c r="A43" s="446" t="inlineStr">
        <is>
          <t>宋武健</t>
        </is>
      </c>
      <c r="B43" s="93" t="n">
        <v>45540</v>
      </c>
      <c r="C43" s="446" t="inlineStr">
        <is>
          <t>ARM地址表/DSP地址表/APP地址表</t>
        </is>
      </c>
      <c r="D43" s="95" t="inlineStr">
        <is>
          <t>300-302，修改DSP腔体过温阈值、腔体2过温阈值和散热片过温阈值，参数上下限；地址176-177，修改单位名称；地址305：零序补偿系数kp,修改默认值和小数位数；地址392-394：增加参数MPPT手动参考标志位、参考值和母线均压开启阈值，地址161：增加参数孤岛保护兼容频率适应性；地址359，增加参数过温降额功率。地址：183、187、191、206、208-212，修改参数默认值。</t>
        </is>
      </c>
      <c r="E43" s="446" t="n">
        <v>20</v>
      </c>
    </row>
    <row r="44">
      <c r="A44" s="446" t="inlineStr">
        <is>
          <t>陈子健</t>
        </is>
      </c>
      <c r="B44" s="93" t="n">
        <v>45541</v>
      </c>
      <c r="C44" s="446" t="inlineStr">
        <is>
          <t>事件</t>
        </is>
      </c>
      <c r="D44" s="446" t="inlineStr">
        <is>
          <t>矫正解析规则格式</t>
        </is>
      </c>
      <c r="E44" s="446" t="n">
        <v>20</v>
      </c>
    </row>
    <row r="45">
      <c r="A45" s="446" t="inlineStr">
        <is>
          <t>宋武健</t>
        </is>
      </c>
      <c r="B45" s="93" t="n">
        <v>45544</v>
      </c>
      <c r="C45" s="446" t="inlineStr">
        <is>
          <t>DSP地址表</t>
        </is>
      </c>
      <c r="D45" s="446" t="inlineStr">
        <is>
          <t>地址：252、253，修改直流输入电压过压保护阈值和上母线过压保护阈值的默认值和上下限。</t>
        </is>
      </c>
      <c r="E45" s="446" t="n">
        <v>21</v>
      </c>
    </row>
    <row r="46">
      <c r="A46" s="446" t="inlineStr">
        <is>
          <t>宋武健</t>
        </is>
      </c>
      <c r="B46" s="93" t="n">
        <v>45553</v>
      </c>
      <c r="C46" s="446" t="inlineStr">
        <is>
          <t>ARM地址表 app地址表</t>
        </is>
      </c>
      <c r="D46" s="446" t="inlineStr">
        <is>
          <t>地址122：漏电流模式</t>
        </is>
      </c>
      <c r="E46" s="446" t="n">
        <v>21</v>
      </c>
    </row>
    <row r="47">
      <c r="A47" s="446" t="inlineStr">
        <is>
          <t>林子筠</t>
        </is>
      </c>
      <c r="B47" s="93" t="n">
        <v>45554</v>
      </c>
      <c r="C47" s="446" t="inlineStr">
        <is>
          <t>ARM地址表 app地址表</t>
        </is>
      </c>
      <c r="D47" s="446" t="inlineStr">
        <is>
          <t>地址16：载波协议类型</t>
        </is>
      </c>
      <c r="E47" s="446" t="n">
        <v>21</v>
      </c>
    </row>
    <row r="48">
      <c r="A48" s="446" t="inlineStr">
        <is>
          <t>李祥</t>
        </is>
      </c>
      <c r="B48" s="93" t="n">
        <v>45554</v>
      </c>
      <c r="C48" s="446" t="inlineStr">
        <is>
          <t>ARM地址表 app地址表</t>
        </is>
      </c>
      <c r="D48" s="446" t="inlineStr">
        <is>
          <t>地址123：放电起始功率</t>
        </is>
      </c>
      <c r="E48" s="446" t="n">
        <v>22</v>
      </c>
    </row>
    <row r="49">
      <c r="A49" s="446" t="inlineStr">
        <is>
          <t>宋武健</t>
        </is>
      </c>
      <c r="B49" s="93" t="n">
        <v>45555</v>
      </c>
      <c r="C49" s="446" t="inlineStr">
        <is>
          <t>DSP地址表 app地址表</t>
        </is>
      </c>
      <c r="D49" s="95" t="inlineStr">
        <is>
          <t>DSP 地址302-305，增加Q-U低压系数阈值、Q-U高压系数阈值、低穿穿越边界、高穿穿越边界;地址603，设备调制状态；地址162-165，工装检测模式使能、增加A相继电器控制、B相继电器控制、C相继电器控制 地址166：增加电压无功控制模式、风扇故障降额功率下限 ，地址ARM；增加ARM故障码1：漏电流缓（突）变故障,地址196-199漏电流缓变动作阈值、 漏电流缓变时间阈值、漏电流突变触发阈值、漏电流直流偏置、地址178 AD值漏电流校准系数，地址75-78增加漏电流校准直流量 （按钮）、漏电流校准系数 （按钮）、漏电流自检 （按钮）地址124-15：抗PID使能、抗PID启动时间；</t>
        </is>
      </c>
      <c r="E49" s="446" t="n">
        <v>23</v>
      </c>
    </row>
    <row r="50">
      <c r="A50" s="446" t="inlineStr">
        <is>
          <t>林子筠</t>
        </is>
      </c>
      <c r="B50" s="93" t="n">
        <v>45555</v>
      </c>
      <c r="C50" s="96" t="inlineStr">
        <is>
          <t>DSP地址表、app地址表</t>
        </is>
      </c>
      <c r="D50" s="446" t="inlineStr">
        <is>
          <t>地址550-559改为硬件状态类，添加550-553继电器状态显示</t>
        </is>
      </c>
      <c r="E50" s="446" t="n">
        <v>23</v>
      </c>
    </row>
    <row r="51">
      <c r="A51" s="446" t="inlineStr">
        <is>
          <t>林子筠</t>
        </is>
      </c>
      <c r="B51" s="93" t="n">
        <v>45555</v>
      </c>
      <c r="C51" s="446" t="inlineStr">
        <is>
          <t>ARM地址表 app地址表</t>
        </is>
      </c>
      <c r="D51" s="446" t="inlineStr">
        <is>
          <t>地址311改为PID继电器状态</t>
        </is>
      </c>
      <c r="E51" s="446" t="n">
        <v>23</v>
      </c>
    </row>
    <row r="52">
      <c r="A52" s="446" t="inlineStr">
        <is>
          <t>宋武健</t>
        </is>
      </c>
      <c r="B52" s="93" t="n">
        <v>45561</v>
      </c>
      <c r="C52" s="446" t="inlineStr">
        <is>
          <t>DSP地址表、app地址表、ARM地址表、ARM故障码</t>
        </is>
      </c>
      <c r="D52" s="95" t="inlineStr">
        <is>
          <t>DSP:删除工装检测相关数据项、修改逆变电流有效值保护默认值、地址186：均压环PI控制：OutLimit；地址0-38：不可还原参数增加工装校准参数，地址420：增加删除原有位置参数。ARM：app地址表：故障码增加腔体1温度异常告警、腔体2温度异常告警、散热片温度异常告警，ARM参数：地址185：绝缘阻值故障阈值默认值修改、地址312：增加绝缘检测阻值2，地址186-187：绝缘检测闭合时间、绝缘检测断开时间。ARM不可还原参数：地址30-31：漏电流直流偏置AD值、漏电流校准系数增加，地址178、199：弃用原位置参数。</t>
        </is>
      </c>
      <c r="E52" s="446" t="n">
        <v>24</v>
      </c>
    </row>
    <row r="53">
      <c r="A53" s="446" t="inlineStr">
        <is>
          <t>孙幸超/宋武健</t>
        </is>
      </c>
      <c r="B53" s="93" t="n">
        <v>45565</v>
      </c>
      <c r="C53" s="446" t="inlineStr">
        <is>
          <t>DSP地址表、ARM地址表、app地址表</t>
        </is>
      </c>
      <c r="D53" s="95" t="inlineStr">
        <is>
          <t>DSP:地址515：DSP主控版本号新格式.地址519：DSP底层版本号新格式，地址643-646，组串电流名称、地址654-657增加4路组串电流2   地址104：修改孤岛检测使能默认值，地址：ARM：地址：219主控程序版本新格式，地址：309、地址312，修改符号类型，对应修改app地址表</t>
        </is>
      </c>
      <c r="E53" s="446" t="n">
        <v>25</v>
      </c>
    </row>
    <row r="54">
      <c r="A54" s="446" t="inlineStr">
        <is>
          <t>宋武健</t>
        </is>
      </c>
      <c r="B54" s="93" t="n">
        <v>45573</v>
      </c>
      <c r="C54" s="446" t="inlineStr">
        <is>
          <t>DSP地址表、app地址表</t>
        </is>
      </c>
      <c r="D54" s="95" t="inlineStr">
        <is>
          <t>DSP:地址：111最大输出功率限值、地址：331-334，默认值修改逆变总电流限幅值、逆变有功电流限幅值、逆变无功电流限幅值、外环PI控制：OutLimit、高低穿无功电流限幅值，地址143：无功补偿量，地址102：孤岛检测使能等默认值；地址162-163：增加使能接口：母线欠压检测使能、功率控制时无功优先使能。</t>
        </is>
      </c>
      <c r="E54" s="446" t="n">
        <v>25</v>
      </c>
    </row>
    <row r="55">
      <c r="A55" s="446" t="inlineStr">
        <is>
          <t>宋武健</t>
        </is>
      </c>
      <c r="B55" s="93" t="n">
        <v>45574</v>
      </c>
      <c r="C55" s="446" t="inlineStr">
        <is>
          <t>DSP地址表、ARM地址表、app地址表</t>
        </is>
      </c>
      <c r="D55" s="95" t="inlineStr">
        <is>
          <t>ARM地址：地址32：增加SN码，地址53：修改解锁特殊操作指令，地址78：增加恢复出厂设置指令。地址120：修改绝缘阻值检测使能默认值和上下限，地址126：增加自动清故障延迟队列初值  DSP地址604-605：MPPT3状态、MPPT4状态。</t>
        </is>
      </c>
      <c r="E55" s="446" t="n">
        <v>26</v>
      </c>
    </row>
    <row r="56">
      <c r="A56" s="446" t="inlineStr">
        <is>
          <t>宋武健</t>
        </is>
      </c>
      <c r="B56" s="93" t="n">
        <v>45576</v>
      </c>
      <c r="C56" s="446" t="inlineStr">
        <is>
          <t>DSP地址表、ARM地址表、app地址表</t>
        </is>
      </c>
      <c r="D56" s="95" t="inlineStr">
        <is>
          <t>app地址表：增加直流电压采样值异常显示，DSP地址表（未新增地址，更改默认值）：更改追踪电压下限值、进入CPWM母线电压阈值、进入DPWM母线电压阈值默认值和上下限；地址306-324：新增分频保护时间等参数；对应修改APP地址表；ARM：地址32：修改SN码为国网地址；地址127：增加交流载波使能、地址128：逆变器控制使能、地址159：载波通信超时判断周期、地址38：表号（ESAM用）</t>
        </is>
      </c>
      <c r="E56" s="446" t="n">
        <v>27</v>
      </c>
    </row>
    <row r="57" ht="81.75" customHeight="1" s="502">
      <c r="A57" s="446" t="inlineStr">
        <is>
          <t>宋武健</t>
        </is>
      </c>
      <c r="B57" s="93" t="n">
        <v>45580</v>
      </c>
      <c r="C57" s="446" t="inlineStr">
        <is>
          <t>DSP地址表、ARM地址表、app地址表</t>
        </is>
      </c>
      <c r="D57" s="95" t="inlineStr">
        <is>
          <t>DSP地址表（无新增，只修改默认值，增加40kw配置）：追踪电压上限默认值，40kw控制：最大输出功率限值、高低穿无功电流限幅值、逆变总电流限幅值、逆变有功电流限幅值、逆变无功电流限幅值、外环PI控制：OutLimit、补偿系数kp、30/40/50kw控制：调制方式、过温降额功率变化率上限、电压无功控制模式，40kw保护：逆变电流瞬时值、有效值、4路boost过流阈值、逐波限流解封和封锁阈值（硬件暂未给出准确系数，按照50kw设置）。ARM：地址313：漏电流AD值状态显示。地址126：修改名称自动清故障延迟队列初值为自动清除故障模式，并增加上位机解析类型，DSP工装：地址420-424：增加工装参数、自动化校准使能、自动化校准状态、自动化校准指令、自动化校准结果、自动化校准刷新标志。</t>
        </is>
      </c>
      <c r="E57" s="446" t="n">
        <v>28</v>
      </c>
    </row>
    <row r="58">
      <c r="A58" s="446" t="inlineStr">
        <is>
          <t>孙幸超</t>
        </is>
      </c>
      <c r="B58" s="504" t="n">
        <v>1.99016715830875</v>
      </c>
      <c r="C58" s="446" t="inlineStr">
        <is>
          <t>DSP地址表，app地址表，DSP故障码，事件</t>
        </is>
      </c>
      <c r="D58" s="95" t="inlineStr">
        <is>
          <t>未添加新地址，仅修改默认值和故障码，故未填写新存器地址
DSP地址表:修改电网过欠压默认值，分段高等级和不分段保护时间均改为100ms，app地址表:修改部分故障名称DSP故障码:修改部分故障名称 事件:修改部分故
障名称</t>
        </is>
      </c>
      <c r="E58" s="446" t="n">
        <v>29</v>
      </c>
    </row>
    <row r="59" ht="81.75" customHeight="1" s="502">
      <c r="A59" s="446" t="inlineStr">
        <is>
          <t>宋武健</t>
        </is>
      </c>
      <c r="B59" s="93" t="n">
        <v>45583</v>
      </c>
      <c r="C59" s="446" t="inlineStr">
        <is>
          <t>DSP地址表、ARM地址表、app地址表</t>
        </is>
      </c>
      <c r="D59" s="95" t="inlineStr">
        <is>
          <t>DSP：地址106，修改名称绝缘阻抗检测使能为老化测试使能；地址636-638；弃用原位置防逆流值，改为未启用，地址131：修改追踪电压上限的默认值、上下限。地址164：增加高低穿模式切换，ARM地址：314、315、316，增加防逆变电流a相、防逆变电流b相、防逆变电流C相采样。地址193-194：弃用原位置光伏自动开机电压阈值(未启用)、光伏自动开机最大电压(未启用)，改为绝缘检测母线电压阈值、绝缘检测继电器电压阈值。对应修改APP地址表显示内容。</t>
        </is>
      </c>
      <c r="E59" s="446" t="n">
        <v>29</v>
      </c>
    </row>
    <row r="60">
      <c r="A60" s="446" t="inlineStr">
        <is>
          <t>孙幸超</t>
        </is>
      </c>
      <c r="B60" s="93" t="n">
        <v>45584</v>
      </c>
      <c r="C60" s="446" t="inlineStr">
        <is>
          <t>ARM地址表、app地址表</t>
        </is>
      </c>
      <c r="D60" s="446" t="inlineStr">
        <is>
          <t>ARM：新增地址317~318：内部风扇转速2，外部风扇转速3；新增地址319：外部漏电流有效值；新增地址44：漏电流内部参考值。对应修改APP地址显示内容</t>
        </is>
      </c>
      <c r="E60" s="446" t="n">
        <v>30</v>
      </c>
    </row>
    <row r="61" ht="52.5" customHeight="1" s="502">
      <c r="A61" s="446" t="inlineStr">
        <is>
          <t>宋武健</t>
        </is>
      </c>
      <c r="B61" s="93" t="n">
        <v>45588</v>
      </c>
      <c r="C61" s="446" t="inlineStr">
        <is>
          <t xml:space="preserve"> DSP地址表、app地址表</t>
        </is>
      </c>
      <c r="D61" s="99" t="inlineStr">
        <is>
          <t>DSP：地址224、225进入CPWM母线电压阈值、进入DPWM母线电压阈值，增加40/50kW阈值，地址：235-237，增加共模电流幅值阈值、CPWM共模电流次数、DPWM共模电流次数；地址606：增加过温限功率状态，地址：167增加精度判断模式：对应增加APP显示。地址：0X9F，PV反接检测使能修改默认值，默认开启，0x124，PV反接电感电流阈值，默认值改成1，范围改成0-9，,0x123，PV反接电压阈值，默认值改为20，范围4~50、0x122，PV接线检测弃用</t>
        </is>
      </c>
      <c r="E61" s="446" t="n">
        <v>31</v>
      </c>
    </row>
    <row r="62" ht="60.75" customHeight="1" s="502">
      <c r="A62" s="446" t="inlineStr">
        <is>
          <t>宋武健</t>
        </is>
      </c>
      <c r="B62" s="93" t="n">
        <v>45589</v>
      </c>
      <c r="C62" s="446" t="inlineStr">
        <is>
          <t xml:space="preserve"> DSP地址表、ARM地址表、app地址表</t>
        </is>
      </c>
      <c r="D62" s="95" t="inlineStr">
        <is>
          <t>DSP地址：删除冗余项相关：地址：108、117-120、126、136，未启用数据改为预留，地址381-384，未启用数据改为预留。地址：636、637、638：未启用数据改为预留，对应修改APP地址表。修改默认值：255-256，根据硬件实测提高过流保护阈值默认值。215：调制方式修改默认值为3；地址353：修改默认值，地址354修改默认值。ARM地址表：178、190、195、199修改为预留，对应修改APP地址表。地址：196、198，漏电流突变故障阈值默认值修改、缓变故障阈值增加40kw,50kW默认值修改为400mA、500mA。地址102：开关机模式默认值改为自动。</t>
        </is>
      </c>
      <c r="E62" s="446" t="n">
        <v>32</v>
      </c>
    </row>
    <row r="63">
      <c r="A63" s="446" t="inlineStr">
        <is>
          <t>孙幸超</t>
        </is>
      </c>
      <c r="B63" s="93" t="n">
        <v>45591</v>
      </c>
      <c r="C63" s="446" t="inlineStr">
        <is>
          <t>ARM地址表、APP地址表、ARM故障码</t>
        </is>
      </c>
      <c r="D63" s="95" t="inlineStr">
        <is>
          <t>ARM地址表：修改预留地址195,199：突变电流相关保护阈值，修改地址198变量名称
ARM故障码：arm_fault_code1 新增bit9，bit10故障码，修改bit8故障码名称
对应修改APP地址表</t>
        </is>
      </c>
      <c r="E63" s="446" t="n">
        <v>33</v>
      </c>
    </row>
    <row r="64"/>
    <row r="65"/>
    <row r="66"/>
    <row r="67"/>
    <row r="68"/>
    <row r="69"/>
    <row r="70"/>
    <row r="71"/>
    <row r="72"/>
    <row r="73"/>
    <row r="74">
      <c r="C74" s="446" t="inlineStr">
        <is>
          <t> </t>
        </is>
      </c>
    </row>
  </sheetData>
  <pageMargins left="0.75" right="0.75" top="1" bottom="1" header="0.5" footer="0.5"/>
</worksheet>
</file>

<file path=xl/worksheets/sheet5.xml><?xml version="1.0" encoding="utf-8"?>
<worksheet xmlns="http://schemas.openxmlformats.org/spreadsheetml/2006/main">
  <sheetPr codeName="录波数据">
    <tabColor rgb="FFFFFFFF"/>
    <outlinePr summaryBelow="1" summaryRight="1"/>
    <pageSetUpPr/>
  </sheetPr>
  <dimension ref="A1:J209"/>
  <sheetViews>
    <sheetView showGridLines="1" workbookViewId="0">
      <selection activeCell="A1" sqref="A1"/>
    </sheetView>
  </sheetViews>
  <sheetFormatPr baseColWidth="8" defaultRowHeight="15"/>
  <cols>
    <col width="13.7109" customWidth="1" style="502" min="1" max="10"/>
  </cols>
  <sheetData>
    <row r="1">
      <c r="A1" s="392" t="inlineStr">
        <is>
          <t>数据项</t>
        </is>
      </c>
      <c r="B1" s="392" t="inlineStr">
        <is>
          <t>字节数</t>
        </is>
      </c>
      <c r="C1" s="392" t="inlineStr">
        <is>
          <t>数据类型</t>
        </is>
      </c>
      <c r="D1" s="392" t="inlineStr">
        <is>
          <t>系数</t>
        </is>
      </c>
      <c r="E1" s="392" t="inlineStr">
        <is>
          <t>偏移</t>
        </is>
      </c>
      <c r="F1" s="392" t="inlineStr">
        <is>
          <t>小数点</t>
        </is>
      </c>
      <c r="G1" s="446" t="inlineStr"/>
      <c r="H1" s="446" t="inlineStr"/>
      <c r="I1" s="446" t="inlineStr"/>
      <c r="J1" s="446" t="inlineStr"/>
    </row>
    <row r="2">
      <c r="A2" s="104" t="inlineStr">
        <is>
          <t>A相电网电压</t>
        </is>
      </c>
      <c r="B2" s="392" t="n">
        <v>2</v>
      </c>
      <c r="C2" s="105" t="inlineStr">
        <is>
          <t>INT16</t>
        </is>
      </c>
      <c r="D2" s="392" t="n">
        <v>1</v>
      </c>
      <c r="E2" s="392" t="n">
        <v>0</v>
      </c>
      <c r="F2" s="392" t="n">
        <v>1</v>
      </c>
      <c r="G2" s="446" t="n">
        <v>1</v>
      </c>
      <c r="H2" s="446" t="inlineStr"/>
      <c r="I2" s="446" t="inlineStr"/>
      <c r="J2" s="446" t="inlineStr"/>
    </row>
    <row r="3">
      <c r="A3" s="104" t="inlineStr">
        <is>
          <t>B相电网电压</t>
        </is>
      </c>
      <c r="B3" s="392" t="n">
        <v>2</v>
      </c>
      <c r="C3" s="105" t="inlineStr">
        <is>
          <t>INT16</t>
        </is>
      </c>
      <c r="D3" s="392" t="n">
        <v>1</v>
      </c>
      <c r="E3" s="392" t="n">
        <v>0</v>
      </c>
      <c r="F3" s="392" t="n">
        <v>1</v>
      </c>
      <c r="G3" s="446" t="n">
        <v>2</v>
      </c>
      <c r="H3" s="446" t="inlineStr"/>
      <c r="I3" s="446" t="inlineStr"/>
      <c r="J3" s="446" t="inlineStr"/>
    </row>
    <row r="4">
      <c r="A4" s="104" t="inlineStr">
        <is>
          <t>C相电网电压</t>
        </is>
      </c>
      <c r="B4" s="392" t="n">
        <v>2</v>
      </c>
      <c r="C4" s="105" t="inlineStr">
        <is>
          <t>INT16</t>
        </is>
      </c>
      <c r="D4" s="392" t="n">
        <v>1</v>
      </c>
      <c r="E4" s="392" t="n">
        <v>0</v>
      </c>
      <c r="F4" s="392" t="n">
        <v>1</v>
      </c>
      <c r="G4" s="446" t="n">
        <v>3</v>
      </c>
      <c r="H4" s="446" t="inlineStr"/>
      <c r="I4" s="106" t="inlineStr"/>
      <c r="J4" s="446" t="inlineStr">
        <is>
          <t>录波数据项修改</t>
        </is>
      </c>
    </row>
    <row r="5">
      <c r="A5" s="104" t="inlineStr">
        <is>
          <t>A相滤波电容电压</t>
        </is>
      </c>
      <c r="B5" s="392" t="n">
        <v>2</v>
      </c>
      <c r="C5" s="105" t="inlineStr">
        <is>
          <t>INT16</t>
        </is>
      </c>
      <c r="D5" s="392" t="n">
        <v>1</v>
      </c>
      <c r="E5" s="392" t="n">
        <v>0</v>
      </c>
      <c r="F5" s="392" t="n">
        <v>1</v>
      </c>
      <c r="G5" s="446" t="n">
        <v>4</v>
      </c>
      <c r="H5" s="446" t="inlineStr"/>
      <c r="I5" s="446" t="inlineStr"/>
      <c r="J5" s="446" t="inlineStr"/>
    </row>
    <row r="6">
      <c r="A6" s="104" t="inlineStr">
        <is>
          <t>B相滤波电容电压</t>
        </is>
      </c>
      <c r="B6" s="392" t="n">
        <v>2</v>
      </c>
      <c r="C6" s="105" t="inlineStr">
        <is>
          <t>INT16</t>
        </is>
      </c>
      <c r="D6" s="392" t="n">
        <v>1</v>
      </c>
      <c r="E6" s="392" t="n">
        <v>0</v>
      </c>
      <c r="F6" s="392" t="n">
        <v>1</v>
      </c>
      <c r="G6" s="446" t="n">
        <v>5</v>
      </c>
      <c r="H6" s="446" t="inlineStr"/>
      <c r="I6" s="446" t="inlineStr"/>
      <c r="J6" s="446" t="inlineStr"/>
    </row>
    <row r="7">
      <c r="A7" s="104" t="inlineStr">
        <is>
          <t>C相滤波电容电压</t>
        </is>
      </c>
      <c r="B7" s="392" t="n">
        <v>2</v>
      </c>
      <c r="C7" s="105" t="inlineStr">
        <is>
          <t>INT16</t>
        </is>
      </c>
      <c r="D7" s="392" t="n">
        <v>1</v>
      </c>
      <c r="E7" s="392" t="n">
        <v>0</v>
      </c>
      <c r="F7" s="392" t="n">
        <v>1</v>
      </c>
      <c r="G7" s="446" t="n">
        <v>6</v>
      </c>
      <c r="H7" s="446" t="inlineStr"/>
      <c r="I7" s="446" t="inlineStr"/>
      <c r="J7" s="446" t="inlineStr"/>
    </row>
    <row r="8">
      <c r="A8" s="104" t="inlineStr">
        <is>
          <t>上母线电压</t>
        </is>
      </c>
      <c r="B8" s="392" t="n">
        <v>2</v>
      </c>
      <c r="C8" s="105" t="inlineStr">
        <is>
          <t>INT16</t>
        </is>
      </c>
      <c r="D8" s="392" t="n">
        <v>1</v>
      </c>
      <c r="E8" s="392" t="n">
        <v>0</v>
      </c>
      <c r="F8" s="392" t="n">
        <v>1</v>
      </c>
      <c r="G8" s="446" t="n">
        <v>7</v>
      </c>
      <c r="H8" s="446" t="inlineStr"/>
      <c r="I8" s="446" t="inlineStr"/>
      <c r="J8" s="446" t="inlineStr"/>
    </row>
    <row r="9">
      <c r="A9" s="104" t="inlineStr">
        <is>
          <t>下母线电压</t>
        </is>
      </c>
      <c r="B9" s="392" t="n">
        <v>2</v>
      </c>
      <c r="C9" s="105" t="inlineStr">
        <is>
          <t>INT16</t>
        </is>
      </c>
      <c r="D9" s="392" t="n">
        <v>1</v>
      </c>
      <c r="E9" s="392" t="n">
        <v>0</v>
      </c>
      <c r="F9" s="392" t="n">
        <v>1</v>
      </c>
      <c r="G9" s="446" t="n">
        <v>8</v>
      </c>
      <c r="H9" s="446" t="inlineStr"/>
      <c r="I9" s="446" t="inlineStr"/>
      <c r="J9" s="446" t="inlineStr"/>
    </row>
    <row r="10">
      <c r="A10" s="107" t="inlineStr">
        <is>
          <t>A相逆变电流</t>
        </is>
      </c>
      <c r="B10" s="392" t="n">
        <v>2</v>
      </c>
      <c r="C10" s="105" t="inlineStr">
        <is>
          <t>INT16</t>
        </is>
      </c>
      <c r="D10" s="392" t="n">
        <v>1</v>
      </c>
      <c r="E10" s="392" t="n">
        <v>0</v>
      </c>
      <c r="F10" s="392" t="n">
        <v>1</v>
      </c>
      <c r="G10" s="446" t="n">
        <v>9</v>
      </c>
      <c r="H10" s="446" t="inlineStr"/>
      <c r="I10" s="446" t="inlineStr"/>
      <c r="J10" s="446" t="inlineStr"/>
    </row>
    <row r="11">
      <c r="A11" s="104" t="inlineStr">
        <is>
          <t>B相逆变电流</t>
        </is>
      </c>
      <c r="B11" s="392" t="n">
        <v>2</v>
      </c>
      <c r="C11" s="105" t="inlineStr">
        <is>
          <t>INT16</t>
        </is>
      </c>
      <c r="D11" s="392" t="n">
        <v>1</v>
      </c>
      <c r="E11" s="392" t="n">
        <v>0</v>
      </c>
      <c r="F11" s="392" t="n">
        <v>1</v>
      </c>
      <c r="G11" s="446" t="n">
        <v>10</v>
      </c>
      <c r="H11" s="446" t="inlineStr"/>
      <c r="I11" s="446" t="inlineStr"/>
      <c r="J11" s="446" t="inlineStr"/>
    </row>
    <row r="12">
      <c r="A12" s="104" t="inlineStr">
        <is>
          <t>C相逆变电流</t>
        </is>
      </c>
      <c r="B12" s="392" t="n">
        <v>2</v>
      </c>
      <c r="C12" s="105" t="inlineStr">
        <is>
          <t>INT16</t>
        </is>
      </c>
      <c r="D12" s="392" t="n">
        <v>1</v>
      </c>
      <c r="E12" s="392" t="n">
        <v>0</v>
      </c>
      <c r="F12" s="392" t="n">
        <v>1</v>
      </c>
      <c r="G12" s="446" t="n">
        <v>11</v>
      </c>
      <c r="H12" s="446" t="inlineStr"/>
      <c r="I12" s="446" t="inlineStr"/>
      <c r="J12" s="446" t="inlineStr"/>
    </row>
    <row r="13">
      <c r="A13" s="108" t="inlineStr">
        <is>
          <t>boost1输入电压</t>
        </is>
      </c>
      <c r="B13" s="392" t="n">
        <v>2</v>
      </c>
      <c r="C13" s="105" t="inlineStr">
        <is>
          <t>INT16</t>
        </is>
      </c>
      <c r="D13" s="392" t="n">
        <v>1</v>
      </c>
      <c r="E13" s="392" t="n">
        <v>0</v>
      </c>
      <c r="F13" s="392" t="n">
        <v>1</v>
      </c>
      <c r="G13" s="446" t="n">
        <v>12</v>
      </c>
      <c r="H13" s="446" t="inlineStr"/>
      <c r="I13" s="446" t="inlineStr"/>
      <c r="J13" s="446" t="inlineStr"/>
    </row>
    <row r="14">
      <c r="A14" s="108" t="inlineStr">
        <is>
          <t>boost2输入电压</t>
        </is>
      </c>
      <c r="B14" s="392" t="n">
        <v>2</v>
      </c>
      <c r="C14" s="105" t="inlineStr">
        <is>
          <t>INT16</t>
        </is>
      </c>
      <c r="D14" s="392" t="n">
        <v>1</v>
      </c>
      <c r="E14" s="392" t="n">
        <v>0</v>
      </c>
      <c r="F14" s="392" t="n">
        <v>1</v>
      </c>
      <c r="G14" s="446" t="n">
        <v>13</v>
      </c>
      <c r="H14" s="446" t="inlineStr"/>
      <c r="I14" s="446" t="inlineStr"/>
      <c r="J14" s="446" t="inlineStr"/>
    </row>
    <row r="15">
      <c r="A15" s="108" t="inlineStr">
        <is>
          <t>boost3输入电压</t>
        </is>
      </c>
      <c r="B15" s="392" t="n">
        <v>2</v>
      </c>
      <c r="C15" s="105" t="inlineStr">
        <is>
          <t>INT16</t>
        </is>
      </c>
      <c r="D15" s="392" t="n">
        <v>1</v>
      </c>
      <c r="E15" s="392" t="n">
        <v>0</v>
      </c>
      <c r="F15" s="392" t="n">
        <v>1</v>
      </c>
      <c r="G15" s="446" t="n">
        <v>14</v>
      </c>
      <c r="H15" s="494" t="inlineStr">
        <is>
          <t>用于判断是否记录</t>
        </is>
      </c>
      <c r="I15" s="446" t="inlineStr"/>
      <c r="J15" s="446" t="inlineStr"/>
    </row>
    <row r="16">
      <c r="A16" s="108" t="inlineStr">
        <is>
          <t>boost4输入电压</t>
        </is>
      </c>
      <c r="B16" s="392" t="n">
        <v>2</v>
      </c>
      <c r="C16" s="105" t="inlineStr">
        <is>
          <t>INT16</t>
        </is>
      </c>
      <c r="D16" s="392" t="n">
        <v>1</v>
      </c>
      <c r="E16" s="392" t="n">
        <v>0</v>
      </c>
      <c r="F16" s="392" t="n">
        <v>1</v>
      </c>
      <c r="G16" s="446" t="n">
        <v>15</v>
      </c>
      <c r="H16" s="494" t="inlineStr"/>
      <c r="I16" s="446" t="inlineStr"/>
      <c r="J16" s="446" t="inlineStr"/>
    </row>
    <row r="17">
      <c r="A17" s="104" t="inlineStr">
        <is>
          <t>boost1电感电流</t>
        </is>
      </c>
      <c r="B17" s="392" t="n">
        <v>2</v>
      </c>
      <c r="C17" s="105" t="inlineStr">
        <is>
          <t>INT16</t>
        </is>
      </c>
      <c r="D17" s="392" t="n">
        <v>1</v>
      </c>
      <c r="E17" s="392" t="n">
        <v>0</v>
      </c>
      <c r="F17" s="392" t="n">
        <v>1</v>
      </c>
      <c r="G17" s="446" t="n">
        <v>16</v>
      </c>
      <c r="H17" s="446" t="inlineStr"/>
      <c r="I17" s="446" t="inlineStr"/>
      <c r="J17" s="446" t="inlineStr"/>
    </row>
    <row r="18">
      <c r="A18" s="104" t="inlineStr">
        <is>
          <t>boost2电感电流</t>
        </is>
      </c>
      <c r="B18" s="392" t="n">
        <v>2</v>
      </c>
      <c r="C18" s="105" t="inlineStr">
        <is>
          <t>INT16</t>
        </is>
      </c>
      <c r="D18" s="392" t="n">
        <v>1</v>
      </c>
      <c r="E18" s="392" t="n">
        <v>0</v>
      </c>
      <c r="F18" s="392" t="n">
        <v>1</v>
      </c>
      <c r="G18" s="446" t="n">
        <v>17</v>
      </c>
      <c r="H18" s="446" t="inlineStr"/>
      <c r="I18" s="446" t="inlineStr"/>
      <c r="J18" s="446" t="inlineStr"/>
    </row>
    <row r="19">
      <c r="A19" s="104" t="inlineStr">
        <is>
          <t>boost3电感电流</t>
        </is>
      </c>
      <c r="B19" s="392" t="n">
        <v>2</v>
      </c>
      <c r="C19" s="105" t="inlineStr">
        <is>
          <t>INT16</t>
        </is>
      </c>
      <c r="D19" s="392" t="n">
        <v>1</v>
      </c>
      <c r="E19" s="392" t="n">
        <v>0</v>
      </c>
      <c r="F19" s="392" t="n">
        <v>1</v>
      </c>
      <c r="G19" s="446" t="n">
        <v>18</v>
      </c>
      <c r="H19" s="494" t="inlineStr"/>
      <c r="I19" s="446" t="inlineStr"/>
      <c r="J19" s="446" t="inlineStr"/>
    </row>
    <row r="20">
      <c r="A20" s="104" t="inlineStr">
        <is>
          <t>boost4电感电流</t>
        </is>
      </c>
      <c r="B20" s="392" t="n">
        <v>2</v>
      </c>
      <c r="C20" s="105" t="inlineStr">
        <is>
          <t>INT16</t>
        </is>
      </c>
      <c r="D20" s="392" t="n">
        <v>1</v>
      </c>
      <c r="E20" s="392" t="n">
        <v>0</v>
      </c>
      <c r="F20" s="392" t="n">
        <v>1</v>
      </c>
      <c r="G20" s="446" t="n">
        <v>19</v>
      </c>
      <c r="H20" s="494" t="inlineStr"/>
      <c r="I20" s="446" t="inlineStr"/>
      <c r="J20" s="446" t="inlineStr"/>
    </row>
    <row r="21">
      <c r="A21" s="392" t="inlineStr">
        <is>
          <t>A相调制比</t>
        </is>
      </c>
      <c r="B21" s="392" t="n">
        <v>2</v>
      </c>
      <c r="C21" s="105" t="inlineStr">
        <is>
          <t>INT16</t>
        </is>
      </c>
      <c r="D21" s="392" t="n">
        <v>1</v>
      </c>
      <c r="E21" s="392" t="n">
        <v>0</v>
      </c>
      <c r="F21" s="392" t="n">
        <v>2</v>
      </c>
      <c r="G21" s="446" t="n">
        <v>20</v>
      </c>
      <c r="H21" s="446" t="inlineStr"/>
      <c r="I21" s="446" t="inlineStr"/>
      <c r="J21" s="446" t="inlineStr"/>
    </row>
    <row r="22">
      <c r="A22" s="392" t="inlineStr">
        <is>
          <t>B相调制比</t>
        </is>
      </c>
      <c r="B22" s="392" t="n">
        <v>2</v>
      </c>
      <c r="C22" s="105" t="inlineStr">
        <is>
          <t>INT16</t>
        </is>
      </c>
      <c r="D22" s="392" t="n">
        <v>1</v>
      </c>
      <c r="E22" s="392" t="n">
        <v>0</v>
      </c>
      <c r="F22" s="392" t="n">
        <v>2</v>
      </c>
      <c r="G22" s="446" t="n">
        <v>21</v>
      </c>
      <c r="H22" s="446" t="inlineStr"/>
      <c r="I22" s="446" t="inlineStr"/>
      <c r="J22" s="446" t="inlineStr"/>
    </row>
    <row r="23" ht="21" customHeight="1" s="502">
      <c r="A23" s="110" t="inlineStr">
        <is>
          <t>C相调制比</t>
        </is>
      </c>
      <c r="B23" s="392" t="n">
        <v>2</v>
      </c>
      <c r="C23" s="105" t="inlineStr">
        <is>
          <t>INT16</t>
        </is>
      </c>
      <c r="D23" s="392" t="n">
        <v>1</v>
      </c>
      <c r="E23" s="392" t="n">
        <v>0</v>
      </c>
      <c r="F23" s="392" t="n">
        <v>2</v>
      </c>
      <c r="G23" s="446" t="n">
        <v>22</v>
      </c>
      <c r="H23" s="446" t="inlineStr"/>
      <c r="I23" s="446" t="inlineStr"/>
      <c r="J23" s="446" t="inlineStr"/>
    </row>
    <row r="24">
      <c r="A24" s="110" t="inlineStr">
        <is>
          <t>状态标签</t>
        </is>
      </c>
      <c r="B24" s="392" t="n">
        <v>2</v>
      </c>
      <c r="C24" s="105" t="inlineStr">
        <is>
          <t>INT16</t>
        </is>
      </c>
      <c r="D24" s="392" t="n">
        <v>1</v>
      </c>
      <c r="E24" s="392" t="n">
        <v>0</v>
      </c>
      <c r="F24" s="392" t="n">
        <v>0</v>
      </c>
      <c r="G24" s="446" t="n">
        <v>23</v>
      </c>
      <c r="H24" s="446" t="inlineStr"/>
      <c r="I24" s="446" t="inlineStr"/>
      <c r="J24" s="446" t="inlineStr"/>
    </row>
    <row r="25">
      <c r="A25" s="110" t="inlineStr">
        <is>
          <t>相角</t>
        </is>
      </c>
      <c r="B25" s="392" t="n">
        <v>2</v>
      </c>
      <c r="C25" s="105" t="inlineStr">
        <is>
          <t>INT16</t>
        </is>
      </c>
      <c r="D25" s="392" t="n">
        <v>1</v>
      </c>
      <c r="E25" s="392" t="n">
        <v>0</v>
      </c>
      <c r="F25" s="392" t="n">
        <v>0</v>
      </c>
      <c r="G25" s="446" t="n">
        <v>24</v>
      </c>
      <c r="H25" s="446" t="inlineStr"/>
      <c r="I25" s="446" t="inlineStr"/>
      <c r="J25" s="446" t="inlineStr"/>
    </row>
    <row r="26">
      <c r="A26" s="108" t="inlineStr">
        <is>
          <t>A相前馈</t>
        </is>
      </c>
      <c r="B26" s="392" t="n">
        <v>2</v>
      </c>
      <c r="C26" s="105" t="inlineStr">
        <is>
          <t>INT16</t>
        </is>
      </c>
      <c r="D26" s="392" t="n">
        <v>1</v>
      </c>
      <c r="E26" s="392" t="n">
        <v>0</v>
      </c>
      <c r="F26" s="392" t="n">
        <v>1</v>
      </c>
      <c r="G26" s="446" t="n">
        <v>25</v>
      </c>
      <c r="H26" s="446" t="inlineStr"/>
      <c r="I26" s="446" t="inlineStr"/>
      <c r="J26" s="446" t="inlineStr"/>
    </row>
    <row r="27">
      <c r="A27" s="108" t="inlineStr">
        <is>
          <t>B相前馈</t>
        </is>
      </c>
      <c r="B27" s="392" t="n">
        <v>2</v>
      </c>
      <c r="C27" s="105" t="inlineStr">
        <is>
          <t>INT16</t>
        </is>
      </c>
      <c r="D27" s="392" t="n">
        <v>1</v>
      </c>
      <c r="E27" s="392" t="n">
        <v>0</v>
      </c>
      <c r="F27" s="392" t="n">
        <v>1</v>
      </c>
      <c r="G27" s="446" t="n">
        <v>26</v>
      </c>
      <c r="H27" s="446" t="inlineStr"/>
      <c r="I27" s="446" t="inlineStr"/>
      <c r="J27" s="446" t="inlineStr"/>
    </row>
    <row r="28">
      <c r="A28" s="108" t="inlineStr">
        <is>
          <t>C相前馈</t>
        </is>
      </c>
      <c r="B28" s="392" t="n">
        <v>2</v>
      </c>
      <c r="C28" s="105" t="inlineStr">
        <is>
          <t>INT16</t>
        </is>
      </c>
      <c r="D28" s="392" t="n">
        <v>1</v>
      </c>
      <c r="E28" s="392" t="n">
        <v>0</v>
      </c>
      <c r="F28" s="392" t="n">
        <v>1</v>
      </c>
      <c r="G28" s="446" t="n">
        <v>27</v>
      </c>
      <c r="H28" s="446" t="inlineStr"/>
      <c r="I28" s="446" t="inlineStr"/>
      <c r="J28" s="446" t="inlineStr"/>
    </row>
    <row r="29">
      <c r="A29" s="108" t="inlineStr">
        <is>
          <t>A相电压环输出</t>
        </is>
      </c>
      <c r="B29" s="392" t="n">
        <v>2</v>
      </c>
      <c r="C29" s="105" t="inlineStr">
        <is>
          <t>INT16</t>
        </is>
      </c>
      <c r="D29" s="392" t="n">
        <v>1</v>
      </c>
      <c r="E29" s="392" t="n">
        <v>0</v>
      </c>
      <c r="F29" s="392" t="n">
        <v>1</v>
      </c>
      <c r="G29" s="446" t="n">
        <v>28</v>
      </c>
      <c r="H29" s="446" t="inlineStr"/>
      <c r="I29" s="446" t="inlineStr"/>
      <c r="J29" s="446" t="inlineStr"/>
    </row>
    <row r="30">
      <c r="A30" s="108" t="inlineStr">
        <is>
          <t>B相电压环输出</t>
        </is>
      </c>
      <c r="B30" s="392" t="n">
        <v>2</v>
      </c>
      <c r="C30" s="105" t="inlineStr">
        <is>
          <t>INT16</t>
        </is>
      </c>
      <c r="D30" s="392" t="n">
        <v>1</v>
      </c>
      <c r="E30" s="392" t="n">
        <v>0</v>
      </c>
      <c r="F30" s="392" t="n">
        <v>1</v>
      </c>
      <c r="G30" s="446" t="n">
        <v>29</v>
      </c>
      <c r="H30" s="446" t="inlineStr"/>
      <c r="I30" s="446" t="inlineStr"/>
      <c r="J30" s="446" t="inlineStr"/>
    </row>
    <row r="31">
      <c r="A31" s="108" t="inlineStr">
        <is>
          <t>C相电压环输出</t>
        </is>
      </c>
      <c r="B31" s="392" t="n">
        <v>2</v>
      </c>
      <c r="C31" s="105" t="inlineStr">
        <is>
          <t>INT16</t>
        </is>
      </c>
      <c r="D31" s="392" t="n">
        <v>1</v>
      </c>
      <c r="E31" s="392" t="n">
        <v>0</v>
      </c>
      <c r="F31" s="392" t="n">
        <v>1</v>
      </c>
      <c r="G31" s="446" t="n">
        <v>30</v>
      </c>
      <c r="H31" s="446" t="inlineStr"/>
      <c r="I31" s="446" t="inlineStr"/>
      <c r="J31" s="446" t="inlineStr"/>
    </row>
    <row r="32">
      <c r="A32" s="110" t="inlineStr">
        <is>
          <t>谐振控制输出</t>
        </is>
      </c>
      <c r="B32" s="392" t="n">
        <v>2</v>
      </c>
      <c r="C32" s="105" t="inlineStr">
        <is>
          <t>INT16</t>
        </is>
      </c>
      <c r="D32" s="392" t="n">
        <v>1</v>
      </c>
      <c r="E32" s="392" t="n">
        <v>0</v>
      </c>
      <c r="F32" s="392" t="n">
        <v>1</v>
      </c>
      <c r="G32" s="446" t="n">
        <v>31</v>
      </c>
      <c r="H32" s="451" t="inlineStr"/>
      <c r="I32" s="446" t="inlineStr"/>
      <c r="J32" s="446" t="inlineStr"/>
    </row>
    <row r="33">
      <c r="A33" s="110" t="inlineStr">
        <is>
          <t>有源阻尼</t>
        </is>
      </c>
      <c r="B33" s="392" t="n">
        <v>2</v>
      </c>
      <c r="C33" s="105" t="inlineStr">
        <is>
          <t>INT16</t>
        </is>
      </c>
      <c r="D33" s="392" t="n">
        <v>1</v>
      </c>
      <c r="E33" s="392" t="n">
        <v>0</v>
      </c>
      <c r="F33" s="392" t="n">
        <v>1</v>
      </c>
      <c r="G33" s="446" t="n">
        <v>32</v>
      </c>
      <c r="H33" s="451" t="inlineStr"/>
      <c r="I33" s="446" t="inlineStr"/>
      <c r="J33" s="446" t="inlineStr"/>
    </row>
    <row r="34">
      <c r="A34" s="112" t="inlineStr">
        <is>
          <t>零序电压</t>
        </is>
      </c>
      <c r="B34" s="392" t="n">
        <v>2</v>
      </c>
      <c r="C34" s="105" t="inlineStr">
        <is>
          <t>INT16</t>
        </is>
      </c>
      <c r="D34" s="392" t="n">
        <v>1</v>
      </c>
      <c r="E34" s="392" t="n">
        <v>0</v>
      </c>
      <c r="F34" s="392" t="n">
        <v>1</v>
      </c>
      <c r="G34" s="446" t="n">
        <v>33</v>
      </c>
      <c r="H34" s="451" t="inlineStr"/>
      <c r="I34" s="446" t="inlineStr"/>
      <c r="J34" s="446" t="inlineStr"/>
    </row>
    <row r="35">
      <c r="A35" s="113" t="inlineStr">
        <is>
          <t>数据由DSP发给arm，通过PWM中断触发DMA，使用spi通信发送</t>
        </is>
      </c>
      <c r="G35" s="446" t="inlineStr"/>
      <c r="H35" s="451" t="inlineStr"/>
      <c r="I35" s="446" t="inlineStr"/>
      <c r="J35" s="446" t="inlineStr"/>
    </row>
    <row r="36" hidden="1" s="502">
      <c r="G36" s="446" t="inlineStr"/>
      <c r="H36" s="451" t="inlineStr"/>
      <c r="I36" s="446" t="inlineStr"/>
      <c r="J36" s="446" t="inlineStr"/>
    </row>
    <row r="37">
      <c r="G37" s="446" t="inlineStr"/>
      <c r="H37" s="446" t="inlineStr"/>
      <c r="I37" s="446" t="inlineStr"/>
      <c r="J37" s="446" t="inlineStr"/>
    </row>
    <row r="38">
      <c r="G38" s="446" t="inlineStr"/>
      <c r="H38" s="446" t="inlineStr"/>
      <c r="I38" s="446" t="inlineStr"/>
      <c r="J38" s="446" t="inlineStr"/>
    </row>
    <row r="39">
      <c r="G39" s="446" t="inlineStr"/>
      <c r="H39" s="446" t="inlineStr"/>
      <c r="I39" s="446" t="inlineStr"/>
      <c r="J39" s="446" t="inlineStr"/>
    </row>
    <row r="40">
      <c r="A40" s="446" t="inlineStr"/>
      <c r="B40" s="446" t="inlineStr"/>
      <c r="C40" s="114" t="inlineStr"/>
      <c r="D40" s="446" t="inlineStr"/>
      <c r="E40" s="446" t="inlineStr"/>
      <c r="F40" s="446" t="inlineStr"/>
      <c r="G40" s="446" t="inlineStr"/>
      <c r="H40" s="446" t="inlineStr"/>
      <c r="I40" s="446" t="inlineStr"/>
      <c r="J40" s="446" t="inlineStr"/>
    </row>
    <row r="41">
      <c r="A41" s="446" t="inlineStr"/>
      <c r="B41" s="446" t="inlineStr"/>
      <c r="C41" s="114" t="inlineStr"/>
      <c r="D41" s="446" t="inlineStr"/>
      <c r="E41" s="446" t="inlineStr"/>
      <c r="F41" s="446" t="inlineStr"/>
      <c r="G41" s="446" t="inlineStr"/>
      <c r="H41" s="446" t="inlineStr"/>
      <c r="I41" s="446" t="inlineStr"/>
      <c r="J41" s="446" t="inlineStr"/>
    </row>
    <row r="42">
      <c r="A42" s="446" t="inlineStr"/>
      <c r="B42" s="446" t="inlineStr"/>
      <c r="C42" s="114" t="inlineStr"/>
      <c r="D42" s="446" t="inlineStr"/>
      <c r="E42" s="446" t="inlineStr"/>
      <c r="F42" s="446" t="inlineStr"/>
      <c r="G42" s="446" t="inlineStr"/>
      <c r="H42" s="446" t="inlineStr"/>
      <c r="I42" s="446" t="inlineStr"/>
      <c r="J42" s="446" t="inlineStr"/>
    </row>
    <row r="43">
      <c r="A43" s="446" t="inlineStr"/>
      <c r="B43" s="446" t="inlineStr"/>
      <c r="C43" s="114" t="inlineStr"/>
      <c r="D43" s="446" t="inlineStr"/>
      <c r="E43" s="446" t="inlineStr"/>
      <c r="F43" s="446" t="inlineStr"/>
      <c r="G43" s="446" t="inlineStr"/>
      <c r="H43" s="446" t="inlineStr"/>
      <c r="I43" s="446" t="inlineStr"/>
      <c r="J43" s="446" t="inlineStr"/>
    </row>
    <row r="44">
      <c r="A44" s="446" t="inlineStr"/>
      <c r="B44" s="446" t="inlineStr"/>
      <c r="C44" s="114" t="inlineStr"/>
      <c r="D44" s="446" t="inlineStr"/>
      <c r="E44" s="446" t="inlineStr"/>
      <c r="F44" s="446" t="inlineStr"/>
      <c r="G44" s="446" t="inlineStr"/>
      <c r="H44" s="446" t="inlineStr"/>
      <c r="I44" s="446" t="inlineStr"/>
      <c r="J44" s="446" t="inlineStr"/>
    </row>
    <row r="45">
      <c r="A45" s="446" t="inlineStr"/>
      <c r="B45" s="446" t="inlineStr"/>
      <c r="C45" s="114" t="inlineStr"/>
      <c r="D45" s="446" t="inlineStr"/>
      <c r="E45" s="446" t="inlineStr"/>
      <c r="F45" s="446" t="inlineStr"/>
      <c r="G45" s="446" t="inlineStr"/>
      <c r="H45" s="446" t="inlineStr"/>
      <c r="I45" s="446" t="inlineStr"/>
      <c r="J45" s="446" t="inlineStr"/>
    </row>
    <row r="46">
      <c r="A46" s="446" t="inlineStr"/>
      <c r="B46" s="446" t="inlineStr"/>
      <c r="C46" s="114" t="inlineStr"/>
      <c r="D46" s="446" t="inlineStr"/>
      <c r="E46" s="446" t="inlineStr"/>
      <c r="F46" s="446" t="inlineStr"/>
      <c r="G46" s="446" t="inlineStr"/>
      <c r="H46" s="446" t="inlineStr"/>
      <c r="I46" s="446" t="inlineStr"/>
      <c r="J46" s="446" t="inlineStr"/>
    </row>
    <row r="47">
      <c r="A47" s="446" t="inlineStr"/>
      <c r="B47" s="446" t="inlineStr"/>
      <c r="C47" s="114" t="inlineStr"/>
      <c r="D47" s="446" t="inlineStr"/>
      <c r="E47" s="446" t="inlineStr"/>
      <c r="F47" s="446" t="inlineStr"/>
      <c r="G47" s="446" t="inlineStr"/>
      <c r="H47" s="446" t="inlineStr"/>
      <c r="I47" s="446" t="inlineStr"/>
      <c r="J47" s="446" t="inlineStr"/>
    </row>
    <row r="48">
      <c r="A48" s="446" t="inlineStr"/>
      <c r="B48" s="446" t="inlineStr"/>
      <c r="C48" s="114" t="inlineStr"/>
      <c r="D48" s="446" t="inlineStr"/>
      <c r="E48" s="446" t="inlineStr"/>
      <c r="F48" s="446" t="inlineStr"/>
      <c r="G48" s="446" t="inlineStr"/>
      <c r="H48" s="446" t="inlineStr"/>
      <c r="I48" s="446" t="inlineStr"/>
      <c r="J48" s="446" t="inlineStr"/>
    </row>
    <row r="49">
      <c r="A49" s="446" t="inlineStr"/>
      <c r="B49" s="446" t="inlineStr"/>
      <c r="C49" s="114" t="inlineStr"/>
      <c r="D49" s="446" t="inlineStr"/>
      <c r="E49" s="446" t="inlineStr"/>
      <c r="F49" s="446" t="inlineStr"/>
      <c r="G49" s="446" t="inlineStr"/>
      <c r="H49" s="446" t="inlineStr"/>
      <c r="I49" s="446" t="inlineStr"/>
      <c r="J49" s="446" t="inlineStr"/>
    </row>
    <row r="50">
      <c r="A50" s="446" t="inlineStr"/>
      <c r="B50" s="446" t="inlineStr"/>
      <c r="C50" s="114" t="inlineStr"/>
      <c r="D50" s="446" t="inlineStr"/>
      <c r="E50" s="446" t="inlineStr"/>
      <c r="F50" s="446" t="inlineStr"/>
      <c r="G50" s="446" t="inlineStr"/>
      <c r="H50" s="446" t="inlineStr"/>
      <c r="I50" s="446" t="inlineStr"/>
      <c r="J50" s="446" t="inlineStr"/>
    </row>
    <row r="51">
      <c r="A51" s="446" t="inlineStr"/>
      <c r="B51" s="446" t="inlineStr"/>
      <c r="C51" s="114" t="inlineStr"/>
      <c r="D51" s="446" t="inlineStr"/>
      <c r="E51" s="446" t="inlineStr"/>
      <c r="F51" s="446" t="inlineStr"/>
      <c r="G51" s="446" t="inlineStr"/>
      <c r="H51" s="446" t="inlineStr"/>
      <c r="I51" s="446" t="inlineStr"/>
      <c r="J51" s="446" t="inlineStr"/>
    </row>
    <row r="52">
      <c r="A52" s="446" t="inlineStr"/>
      <c r="B52" s="446" t="inlineStr"/>
      <c r="C52" s="114" t="inlineStr"/>
      <c r="D52" s="446" t="inlineStr"/>
      <c r="E52" s="446" t="inlineStr"/>
      <c r="F52" s="446" t="inlineStr"/>
      <c r="G52" s="446" t="inlineStr"/>
      <c r="H52" s="446" t="inlineStr"/>
      <c r="I52" s="446" t="inlineStr"/>
      <c r="J52" s="446" t="inlineStr"/>
    </row>
    <row r="53">
      <c r="A53" s="446" t="inlineStr"/>
      <c r="B53" s="446" t="inlineStr"/>
      <c r="C53" s="114" t="inlineStr"/>
      <c r="D53" s="446" t="inlineStr"/>
      <c r="E53" s="446" t="inlineStr"/>
      <c r="F53" s="446" t="inlineStr"/>
      <c r="G53" s="446" t="inlineStr"/>
      <c r="H53" s="446" t="inlineStr"/>
      <c r="I53" s="446" t="inlineStr"/>
      <c r="J53" s="446" t="inlineStr"/>
    </row>
    <row r="54">
      <c r="A54" s="446" t="inlineStr"/>
      <c r="B54" s="446" t="inlineStr"/>
      <c r="C54" s="114" t="inlineStr"/>
      <c r="D54" s="446" t="inlineStr"/>
      <c r="E54" s="446" t="inlineStr"/>
      <c r="F54" s="446" t="inlineStr"/>
      <c r="G54" s="446" t="inlineStr"/>
      <c r="H54" s="446" t="inlineStr"/>
      <c r="I54" s="446" t="inlineStr"/>
      <c r="J54" s="446" t="inlineStr"/>
    </row>
    <row r="55">
      <c r="A55" s="446" t="inlineStr"/>
      <c r="B55" s="446" t="inlineStr"/>
      <c r="C55" s="114" t="inlineStr"/>
      <c r="D55" s="446" t="inlineStr"/>
      <c r="E55" s="446" t="inlineStr"/>
      <c r="F55" s="446" t="inlineStr"/>
      <c r="G55" s="446" t="inlineStr"/>
      <c r="H55" s="446" t="inlineStr"/>
      <c r="I55" s="446" t="inlineStr"/>
      <c r="J55" s="446" t="inlineStr"/>
    </row>
    <row r="56">
      <c r="A56" s="446" t="inlineStr"/>
      <c r="B56" s="446" t="inlineStr"/>
      <c r="C56" s="114" t="inlineStr"/>
      <c r="D56" s="446" t="inlineStr"/>
      <c r="E56" s="446" t="inlineStr"/>
      <c r="F56" s="446" t="inlineStr"/>
      <c r="G56" s="446" t="inlineStr"/>
      <c r="H56" s="446" t="inlineStr"/>
      <c r="I56" s="446" t="inlineStr"/>
      <c r="J56" s="446" t="inlineStr"/>
    </row>
    <row r="57">
      <c r="A57" s="446" t="inlineStr"/>
      <c r="B57" s="446" t="inlineStr"/>
      <c r="C57" s="114" t="inlineStr"/>
      <c r="D57" s="446" t="inlineStr"/>
      <c r="E57" s="446" t="inlineStr"/>
      <c r="F57" s="446" t="inlineStr"/>
      <c r="G57" s="446" t="inlineStr"/>
      <c r="H57" s="446" t="inlineStr"/>
      <c r="I57" s="446" t="inlineStr"/>
      <c r="J57" s="446" t="inlineStr"/>
    </row>
    <row r="58">
      <c r="A58" s="446" t="inlineStr"/>
      <c r="B58" s="446" t="inlineStr"/>
      <c r="C58" s="114" t="inlineStr"/>
      <c r="D58" s="446" t="inlineStr"/>
      <c r="E58" s="446" t="inlineStr"/>
      <c r="F58" s="446" t="inlineStr"/>
      <c r="G58" s="446" t="inlineStr"/>
      <c r="H58" s="446" t="inlineStr"/>
      <c r="I58" s="446" t="inlineStr"/>
      <c r="J58" s="446" t="inlineStr"/>
    </row>
    <row r="59">
      <c r="A59" s="446" t="inlineStr"/>
      <c r="B59" s="446" t="inlineStr"/>
      <c r="C59" s="114" t="inlineStr"/>
      <c r="D59" s="446" t="inlineStr"/>
      <c r="E59" s="446" t="inlineStr"/>
      <c r="F59" s="446" t="inlineStr"/>
      <c r="G59" s="446" t="inlineStr"/>
      <c r="H59" s="446" t="inlineStr"/>
      <c r="I59" s="446" t="inlineStr"/>
      <c r="J59" s="446" t="inlineStr"/>
    </row>
    <row r="60">
      <c r="A60" s="446" t="inlineStr"/>
      <c r="B60" s="446" t="inlineStr"/>
      <c r="C60" s="114" t="inlineStr"/>
      <c r="D60" s="446" t="inlineStr"/>
      <c r="E60" s="446" t="inlineStr"/>
      <c r="F60" s="446" t="inlineStr"/>
      <c r="G60" s="446" t="inlineStr"/>
      <c r="H60" s="446" t="inlineStr"/>
      <c r="I60" s="446" t="inlineStr"/>
      <c r="J60" s="446" t="inlineStr"/>
    </row>
    <row r="61">
      <c r="A61" s="446" t="inlineStr"/>
      <c r="B61" s="446" t="inlineStr"/>
      <c r="C61" s="114" t="inlineStr"/>
      <c r="D61" s="446" t="inlineStr"/>
      <c r="E61" s="446" t="inlineStr"/>
      <c r="F61" s="446" t="inlineStr"/>
      <c r="G61" s="446" t="inlineStr"/>
      <c r="H61" s="446" t="inlineStr"/>
      <c r="I61" s="446" t="inlineStr"/>
      <c r="J61" s="446" t="inlineStr"/>
    </row>
    <row r="62">
      <c r="A62" s="446" t="inlineStr"/>
      <c r="B62" s="446" t="inlineStr"/>
      <c r="C62" s="114" t="inlineStr"/>
      <c r="D62" s="446" t="inlineStr"/>
      <c r="E62" s="446" t="inlineStr"/>
      <c r="F62" s="446" t="inlineStr"/>
      <c r="G62" s="446" t="inlineStr"/>
      <c r="H62" s="446" t="inlineStr"/>
      <c r="I62" s="446" t="inlineStr"/>
      <c r="J62" s="446" t="inlineStr"/>
    </row>
    <row r="63">
      <c r="A63" s="446" t="inlineStr"/>
      <c r="B63" s="446" t="inlineStr"/>
      <c r="C63" s="114" t="inlineStr"/>
      <c r="D63" s="446" t="inlineStr"/>
      <c r="E63" s="446" t="inlineStr"/>
      <c r="F63" s="446" t="inlineStr"/>
      <c r="G63" s="446" t="inlineStr"/>
      <c r="H63" s="446" t="inlineStr"/>
      <c r="I63" s="446" t="inlineStr"/>
      <c r="J63" s="446" t="inlineStr"/>
    </row>
    <row r="64">
      <c r="A64" s="446" t="inlineStr"/>
      <c r="B64" s="446" t="inlineStr"/>
      <c r="C64" s="114" t="inlineStr"/>
      <c r="D64" s="446" t="inlineStr"/>
      <c r="E64" s="446" t="inlineStr"/>
      <c r="F64" s="446" t="inlineStr"/>
      <c r="G64" s="446" t="inlineStr"/>
      <c r="H64" s="446" t="inlineStr"/>
      <c r="I64" s="446" t="inlineStr"/>
      <c r="J64" s="446" t="inlineStr"/>
    </row>
    <row r="65">
      <c r="A65" s="446" t="inlineStr"/>
      <c r="B65" s="446" t="inlineStr"/>
      <c r="C65" s="114" t="inlineStr"/>
      <c r="D65" s="446" t="inlineStr"/>
      <c r="E65" s="446" t="inlineStr"/>
      <c r="F65" s="446" t="inlineStr"/>
      <c r="G65" s="446" t="inlineStr"/>
      <c r="H65" s="446" t="inlineStr"/>
      <c r="I65" s="446" t="inlineStr"/>
      <c r="J65" s="446" t="inlineStr"/>
    </row>
    <row r="66">
      <c r="A66" s="446" t="inlineStr"/>
      <c r="B66" s="446" t="inlineStr"/>
      <c r="C66" s="114" t="inlineStr"/>
      <c r="D66" s="446" t="inlineStr"/>
      <c r="E66" s="446" t="inlineStr"/>
      <c r="F66" s="446" t="inlineStr"/>
      <c r="G66" s="446" t="inlineStr"/>
      <c r="H66" s="446" t="inlineStr"/>
      <c r="I66" s="446" t="inlineStr"/>
      <c r="J66" s="446" t="inlineStr"/>
    </row>
    <row r="67">
      <c r="A67" s="446" t="inlineStr"/>
      <c r="B67" s="446" t="inlineStr"/>
      <c r="C67" s="114" t="inlineStr"/>
      <c r="D67" s="446" t="inlineStr"/>
      <c r="E67" s="446" t="inlineStr"/>
      <c r="F67" s="446" t="inlineStr"/>
      <c r="G67" s="446" t="inlineStr"/>
      <c r="H67" s="446" t="inlineStr"/>
      <c r="I67" s="446" t="inlineStr"/>
      <c r="J67" s="446" t="inlineStr"/>
    </row>
    <row r="68">
      <c r="A68" s="446" t="inlineStr"/>
      <c r="B68" s="446" t="inlineStr"/>
      <c r="C68" s="114" t="inlineStr"/>
      <c r="D68" s="446" t="inlineStr"/>
      <c r="E68" s="446" t="inlineStr"/>
      <c r="F68" s="446" t="inlineStr"/>
      <c r="G68" s="446" t="inlineStr"/>
      <c r="H68" s="446" t="inlineStr"/>
      <c r="I68" s="446" t="inlineStr"/>
      <c r="J68" s="446" t="inlineStr"/>
    </row>
    <row r="69">
      <c r="A69" s="446" t="inlineStr"/>
      <c r="B69" s="446" t="inlineStr"/>
      <c r="C69" s="114" t="inlineStr"/>
      <c r="D69" s="446" t="inlineStr"/>
      <c r="E69" s="446" t="inlineStr"/>
      <c r="F69" s="446" t="inlineStr"/>
      <c r="G69" s="446" t="inlineStr"/>
      <c r="H69" s="446" t="inlineStr"/>
      <c r="I69" s="446" t="inlineStr"/>
      <c r="J69" s="446" t="inlineStr"/>
    </row>
    <row r="70">
      <c r="A70" s="446" t="inlineStr"/>
      <c r="B70" s="446" t="inlineStr"/>
      <c r="C70" s="114" t="inlineStr"/>
      <c r="D70" s="446" t="inlineStr"/>
      <c r="E70" s="446" t="inlineStr"/>
      <c r="F70" s="446" t="inlineStr"/>
      <c r="G70" s="446" t="inlineStr"/>
      <c r="H70" s="446" t="inlineStr"/>
      <c r="I70" s="446" t="inlineStr"/>
      <c r="J70" s="446" t="inlineStr"/>
    </row>
    <row r="71">
      <c r="A71" s="446" t="inlineStr"/>
      <c r="B71" s="446" t="inlineStr"/>
      <c r="C71" s="114" t="inlineStr"/>
      <c r="D71" s="446" t="inlineStr"/>
      <c r="E71" s="446" t="inlineStr"/>
      <c r="F71" s="446" t="inlineStr"/>
      <c r="G71" s="446" t="inlineStr"/>
      <c r="H71" s="446" t="inlineStr"/>
      <c r="I71" s="446" t="inlineStr"/>
      <c r="J71" s="446" t="inlineStr"/>
    </row>
    <row r="72">
      <c r="A72" s="446" t="inlineStr"/>
      <c r="B72" s="446" t="inlineStr"/>
      <c r="C72" s="114" t="inlineStr"/>
      <c r="D72" s="446" t="inlineStr"/>
      <c r="E72" s="446" t="inlineStr"/>
      <c r="F72" s="446" t="inlineStr"/>
      <c r="G72" s="446" t="inlineStr"/>
      <c r="H72" s="446" t="inlineStr"/>
      <c r="I72" s="446" t="inlineStr"/>
      <c r="J72" s="446" t="inlineStr"/>
    </row>
    <row r="73">
      <c r="A73" s="446" t="inlineStr"/>
      <c r="B73" s="446" t="inlineStr"/>
      <c r="C73" s="114" t="inlineStr"/>
      <c r="D73" s="446" t="inlineStr"/>
      <c r="E73" s="446" t="inlineStr"/>
      <c r="F73" s="446" t="inlineStr"/>
      <c r="G73" s="446" t="inlineStr"/>
      <c r="H73" s="446" t="inlineStr"/>
      <c r="I73" s="446" t="inlineStr"/>
      <c r="J73" s="446" t="inlineStr"/>
    </row>
    <row r="74">
      <c r="A74" s="446" t="inlineStr"/>
      <c r="B74" s="446" t="inlineStr"/>
      <c r="C74" s="114" t="inlineStr"/>
      <c r="D74" s="446" t="inlineStr"/>
      <c r="E74" s="446" t="inlineStr"/>
      <c r="F74" s="446" t="inlineStr"/>
      <c r="G74" s="446" t="inlineStr"/>
      <c r="H74" s="446" t="inlineStr"/>
      <c r="I74" s="446" t="inlineStr"/>
      <c r="J74" s="446" t="inlineStr"/>
    </row>
    <row r="75">
      <c r="A75" s="446" t="inlineStr"/>
      <c r="B75" s="446" t="inlineStr"/>
      <c r="C75" s="114" t="inlineStr"/>
      <c r="D75" s="446" t="inlineStr"/>
      <c r="E75" s="446" t="inlineStr"/>
      <c r="F75" s="446" t="inlineStr"/>
      <c r="G75" s="446" t="inlineStr"/>
      <c r="H75" s="446" t="inlineStr"/>
      <c r="I75" s="446" t="inlineStr"/>
      <c r="J75" s="446" t="inlineStr"/>
    </row>
    <row r="76">
      <c r="A76" s="446" t="inlineStr"/>
      <c r="B76" s="446" t="inlineStr"/>
      <c r="C76" s="114" t="inlineStr"/>
      <c r="D76" s="446" t="inlineStr"/>
      <c r="E76" s="446" t="inlineStr"/>
      <c r="F76" s="446" t="inlineStr"/>
      <c r="G76" s="446" t="inlineStr"/>
      <c r="H76" s="446" t="inlineStr"/>
      <c r="I76" s="446" t="inlineStr"/>
      <c r="J76" s="446" t="inlineStr"/>
    </row>
    <row r="77">
      <c r="A77" s="446" t="inlineStr"/>
      <c r="B77" s="446" t="inlineStr"/>
      <c r="C77" s="114" t="inlineStr"/>
      <c r="D77" s="446" t="inlineStr"/>
      <c r="E77" s="446" t="inlineStr"/>
      <c r="F77" s="446" t="inlineStr"/>
      <c r="G77" s="446" t="inlineStr"/>
      <c r="H77" s="446" t="inlineStr"/>
      <c r="I77" s="446" t="inlineStr"/>
      <c r="J77" s="446" t="inlineStr"/>
    </row>
    <row r="78">
      <c r="A78" s="446" t="inlineStr"/>
      <c r="B78" s="446" t="inlineStr"/>
      <c r="C78" s="114" t="inlineStr"/>
      <c r="D78" s="446" t="inlineStr"/>
      <c r="E78" s="446" t="inlineStr"/>
      <c r="F78" s="446" t="inlineStr"/>
      <c r="G78" s="446" t="inlineStr"/>
      <c r="H78" s="446" t="inlineStr"/>
      <c r="I78" s="446" t="inlineStr"/>
      <c r="J78" s="446" t="inlineStr"/>
    </row>
    <row r="79">
      <c r="A79" s="446" t="inlineStr"/>
      <c r="B79" s="446" t="inlineStr"/>
      <c r="C79" s="114" t="inlineStr"/>
      <c r="D79" s="446" t="inlineStr"/>
      <c r="E79" s="446" t="inlineStr"/>
      <c r="F79" s="446" t="inlineStr"/>
      <c r="G79" s="446" t="inlineStr"/>
      <c r="H79" s="446" t="inlineStr"/>
      <c r="I79" s="446" t="inlineStr"/>
      <c r="J79" s="446" t="inlineStr"/>
    </row>
    <row r="80">
      <c r="A80" s="446" t="inlineStr"/>
      <c r="B80" s="446" t="inlineStr"/>
      <c r="C80" s="114" t="inlineStr"/>
      <c r="D80" s="446" t="inlineStr"/>
      <c r="E80" s="446" t="inlineStr"/>
      <c r="F80" s="446" t="inlineStr"/>
      <c r="G80" s="446" t="inlineStr"/>
      <c r="H80" s="446" t="inlineStr"/>
      <c r="I80" s="446" t="inlineStr"/>
      <c r="J80" s="446" t="inlineStr"/>
    </row>
    <row r="81">
      <c r="A81" s="446" t="inlineStr"/>
      <c r="B81" s="446" t="inlineStr"/>
      <c r="C81" s="114" t="inlineStr"/>
      <c r="D81" s="446" t="inlineStr"/>
      <c r="E81" s="446" t="inlineStr"/>
      <c r="F81" s="446" t="inlineStr"/>
      <c r="G81" s="446" t="inlineStr"/>
      <c r="H81" s="446" t="inlineStr"/>
      <c r="I81" s="446" t="inlineStr"/>
      <c r="J81" s="446" t="inlineStr"/>
    </row>
    <row r="82">
      <c r="A82" s="446" t="inlineStr"/>
      <c r="B82" s="446" t="inlineStr"/>
      <c r="C82" s="114" t="inlineStr"/>
      <c r="D82" s="446" t="inlineStr"/>
      <c r="E82" s="446" t="inlineStr"/>
      <c r="F82" s="446" t="inlineStr"/>
      <c r="G82" s="446" t="inlineStr"/>
      <c r="H82" s="446" t="inlineStr"/>
      <c r="I82" s="446" t="inlineStr"/>
      <c r="J82" s="446" t="inlineStr"/>
    </row>
    <row r="83">
      <c r="A83" s="446" t="inlineStr"/>
      <c r="B83" s="446" t="inlineStr"/>
      <c r="C83" s="114" t="inlineStr"/>
      <c r="D83" s="446" t="inlineStr"/>
      <c r="E83" s="446" t="inlineStr"/>
      <c r="F83" s="446" t="inlineStr"/>
      <c r="G83" s="446" t="inlineStr"/>
      <c r="H83" s="446" t="inlineStr"/>
      <c r="I83" s="446" t="inlineStr"/>
      <c r="J83" s="446" t="inlineStr"/>
    </row>
    <row r="84">
      <c r="A84" s="446" t="inlineStr"/>
      <c r="B84" s="446" t="inlineStr"/>
      <c r="C84" s="114" t="inlineStr"/>
      <c r="D84" s="446" t="inlineStr"/>
      <c r="E84" s="446" t="inlineStr"/>
      <c r="F84" s="446" t="inlineStr"/>
      <c r="G84" s="446" t="inlineStr"/>
      <c r="H84" s="446" t="inlineStr"/>
      <c r="I84" s="446" t="inlineStr"/>
      <c r="J84" s="446" t="inlineStr"/>
    </row>
    <row r="85">
      <c r="A85" s="446" t="inlineStr"/>
      <c r="B85" s="446" t="inlineStr"/>
      <c r="C85" s="114" t="inlineStr"/>
      <c r="D85" s="446" t="inlineStr"/>
      <c r="E85" s="446" t="inlineStr"/>
      <c r="F85" s="446" t="inlineStr"/>
      <c r="G85" s="446" t="inlineStr"/>
      <c r="H85" s="446" t="inlineStr"/>
      <c r="I85" s="446" t="inlineStr"/>
      <c r="J85" s="446" t="inlineStr"/>
    </row>
    <row r="86">
      <c r="A86" s="446" t="inlineStr"/>
      <c r="B86" s="446" t="inlineStr"/>
      <c r="C86" s="114" t="inlineStr"/>
      <c r="D86" s="446" t="inlineStr"/>
      <c r="E86" s="446" t="inlineStr"/>
      <c r="F86" s="446" t="inlineStr"/>
      <c r="G86" s="446" t="inlineStr"/>
      <c r="H86" s="446" t="inlineStr"/>
      <c r="I86" s="446" t="inlineStr"/>
      <c r="J86" s="446" t="inlineStr"/>
    </row>
    <row r="87">
      <c r="A87" s="446" t="inlineStr"/>
      <c r="B87" s="446" t="inlineStr"/>
      <c r="C87" s="114" t="inlineStr"/>
      <c r="D87" s="446" t="inlineStr"/>
      <c r="E87" s="446" t="inlineStr"/>
      <c r="F87" s="446" t="inlineStr"/>
      <c r="G87" s="446" t="inlineStr"/>
      <c r="H87" s="446" t="inlineStr"/>
      <c r="I87" s="446" t="inlineStr"/>
      <c r="J87" s="446" t="inlineStr"/>
    </row>
    <row r="88">
      <c r="A88" s="446" t="inlineStr"/>
      <c r="B88" s="446" t="inlineStr"/>
      <c r="C88" s="114" t="inlineStr"/>
      <c r="D88" s="446" t="inlineStr"/>
      <c r="E88" s="446" t="inlineStr"/>
      <c r="F88" s="446" t="inlineStr"/>
      <c r="G88" s="446" t="inlineStr"/>
      <c r="H88" s="446" t="inlineStr"/>
      <c r="I88" s="446" t="inlineStr"/>
      <c r="J88" s="446" t="inlineStr"/>
    </row>
    <row r="89">
      <c r="A89" s="446" t="inlineStr"/>
      <c r="B89" s="446" t="inlineStr"/>
      <c r="C89" s="114" t="inlineStr"/>
      <c r="D89" s="446" t="inlineStr"/>
      <c r="E89" s="446" t="inlineStr"/>
      <c r="F89" s="446" t="inlineStr"/>
      <c r="G89" s="446" t="inlineStr"/>
      <c r="H89" s="446" t="inlineStr"/>
      <c r="I89" s="446" t="inlineStr"/>
      <c r="J89" s="446" t="inlineStr"/>
    </row>
    <row r="90">
      <c r="A90" s="446" t="inlineStr"/>
      <c r="B90" s="446" t="inlineStr"/>
      <c r="C90" s="114" t="inlineStr"/>
      <c r="D90" s="446" t="inlineStr"/>
      <c r="E90" s="446" t="inlineStr"/>
      <c r="F90" s="446" t="inlineStr"/>
      <c r="G90" s="446" t="inlineStr"/>
      <c r="H90" s="446" t="inlineStr"/>
      <c r="I90" s="446" t="inlineStr"/>
      <c r="J90" s="446" t="inlineStr"/>
    </row>
    <row r="91">
      <c r="A91" s="446" t="inlineStr"/>
      <c r="B91" s="446" t="inlineStr"/>
      <c r="C91" s="114" t="inlineStr"/>
      <c r="D91" s="446" t="inlineStr"/>
      <c r="E91" s="446" t="inlineStr"/>
      <c r="F91" s="446" t="inlineStr"/>
      <c r="G91" s="446" t="inlineStr"/>
      <c r="H91" s="446" t="inlineStr"/>
      <c r="I91" s="446" t="inlineStr"/>
      <c r="J91" s="446" t="inlineStr"/>
    </row>
    <row r="92">
      <c r="A92" s="446" t="inlineStr"/>
      <c r="B92" s="446" t="inlineStr"/>
      <c r="C92" s="114" t="inlineStr"/>
      <c r="D92" s="446" t="inlineStr"/>
      <c r="E92" s="446" t="inlineStr"/>
      <c r="F92" s="446" t="inlineStr"/>
      <c r="G92" s="446" t="inlineStr"/>
      <c r="H92" s="446" t="inlineStr"/>
      <c r="I92" s="446" t="inlineStr"/>
      <c r="J92" s="446" t="inlineStr"/>
    </row>
    <row r="93">
      <c r="A93" s="446" t="inlineStr"/>
      <c r="B93" s="446" t="inlineStr"/>
      <c r="C93" s="114" t="inlineStr"/>
      <c r="D93" s="446" t="inlineStr"/>
      <c r="E93" s="446" t="inlineStr"/>
      <c r="F93" s="446" t="inlineStr"/>
      <c r="G93" s="446" t="inlineStr"/>
      <c r="H93" s="446" t="inlineStr"/>
      <c r="I93" s="446" t="inlineStr"/>
      <c r="J93" s="446" t="inlineStr"/>
    </row>
    <row r="94">
      <c r="A94" s="446" t="inlineStr"/>
      <c r="B94" s="446" t="inlineStr"/>
      <c r="C94" s="114" t="inlineStr"/>
      <c r="D94" s="446" t="inlineStr"/>
      <c r="E94" s="446" t="inlineStr"/>
      <c r="F94" s="446" t="inlineStr"/>
      <c r="G94" s="446" t="inlineStr"/>
      <c r="H94" s="446" t="inlineStr"/>
      <c r="I94" s="446" t="inlineStr"/>
      <c r="J94" s="446" t="inlineStr"/>
    </row>
    <row r="95">
      <c r="A95" s="446" t="inlineStr"/>
      <c r="B95" s="446" t="inlineStr"/>
      <c r="C95" s="114" t="inlineStr"/>
      <c r="D95" s="446" t="inlineStr"/>
      <c r="E95" s="446" t="inlineStr"/>
      <c r="F95" s="446" t="inlineStr"/>
      <c r="G95" s="446" t="inlineStr"/>
      <c r="H95" s="446" t="inlineStr"/>
      <c r="I95" s="446" t="inlineStr"/>
      <c r="J95" s="446" t="inlineStr"/>
    </row>
    <row r="96">
      <c r="A96" s="446" t="inlineStr"/>
      <c r="B96" s="446" t="inlineStr"/>
      <c r="C96" s="114" t="inlineStr"/>
      <c r="D96" s="446" t="inlineStr"/>
      <c r="E96" s="446" t="inlineStr"/>
      <c r="F96" s="446" t="inlineStr"/>
      <c r="G96" s="446" t="inlineStr"/>
      <c r="H96" s="446" t="inlineStr"/>
      <c r="I96" s="446" t="inlineStr"/>
      <c r="J96" s="446" t="inlineStr"/>
    </row>
    <row r="97">
      <c r="A97" s="446" t="inlineStr"/>
      <c r="B97" s="446" t="inlineStr"/>
      <c r="C97" s="114" t="inlineStr"/>
      <c r="D97" s="446" t="inlineStr"/>
      <c r="E97" s="446" t="inlineStr"/>
      <c r="F97" s="446" t="inlineStr"/>
      <c r="G97" s="446" t="inlineStr"/>
      <c r="H97" s="446" t="inlineStr"/>
      <c r="I97" s="446" t="inlineStr"/>
      <c r="J97" s="446" t="inlineStr"/>
    </row>
    <row r="98">
      <c r="A98" s="446" t="inlineStr"/>
      <c r="B98" s="446" t="inlineStr"/>
      <c r="C98" s="114" t="inlineStr"/>
      <c r="D98" s="446" t="inlineStr"/>
      <c r="E98" s="446" t="inlineStr"/>
      <c r="F98" s="446" t="inlineStr"/>
      <c r="G98" s="446" t="inlineStr"/>
      <c r="H98" s="446" t="inlineStr"/>
      <c r="I98" s="446" t="inlineStr"/>
      <c r="J98" s="446" t="inlineStr"/>
    </row>
    <row r="99">
      <c r="A99" s="446" t="inlineStr"/>
      <c r="B99" s="446" t="inlineStr"/>
      <c r="C99" s="114" t="inlineStr"/>
      <c r="D99" s="446" t="inlineStr"/>
      <c r="E99" s="446" t="inlineStr"/>
      <c r="F99" s="446" t="inlineStr"/>
      <c r="G99" s="446" t="inlineStr"/>
      <c r="H99" s="446" t="inlineStr"/>
      <c r="I99" s="446" t="inlineStr"/>
      <c r="J99" s="446" t="inlineStr"/>
    </row>
    <row r="100">
      <c r="A100" s="446" t="inlineStr"/>
      <c r="B100" s="446" t="inlineStr"/>
      <c r="C100" s="114" t="inlineStr"/>
      <c r="D100" s="446" t="inlineStr"/>
      <c r="E100" s="446" t="inlineStr"/>
      <c r="F100" s="446" t="inlineStr"/>
      <c r="G100" s="446" t="inlineStr"/>
      <c r="H100" s="446" t="inlineStr"/>
      <c r="I100" s="446" t="inlineStr"/>
      <c r="J100" s="446" t="inlineStr"/>
    </row>
    <row r="101">
      <c r="A101" s="446" t="inlineStr"/>
      <c r="B101" s="446" t="inlineStr"/>
      <c r="C101" s="114" t="inlineStr"/>
      <c r="D101" s="446" t="inlineStr"/>
      <c r="E101" s="446" t="inlineStr"/>
      <c r="F101" s="446" t="inlineStr"/>
      <c r="G101" s="446" t="inlineStr"/>
      <c r="H101" s="446" t="inlineStr"/>
      <c r="I101" s="446" t="inlineStr"/>
      <c r="J101" s="446" t="inlineStr"/>
    </row>
    <row r="102">
      <c r="A102" s="446" t="inlineStr"/>
      <c r="B102" s="446" t="inlineStr"/>
      <c r="C102" s="114" t="inlineStr"/>
      <c r="D102" s="446" t="inlineStr"/>
      <c r="E102" s="446" t="inlineStr"/>
      <c r="F102" s="446" t="inlineStr"/>
      <c r="G102" s="446" t="inlineStr"/>
      <c r="H102" s="446" t="inlineStr"/>
      <c r="I102" s="446" t="inlineStr"/>
      <c r="J102" s="446" t="inlineStr"/>
    </row>
    <row r="103">
      <c r="A103" s="446" t="inlineStr"/>
      <c r="B103" s="446" t="inlineStr"/>
      <c r="C103" s="114" t="inlineStr"/>
      <c r="D103" s="446" t="inlineStr"/>
      <c r="E103" s="446" t="inlineStr"/>
      <c r="F103" s="446" t="inlineStr"/>
      <c r="G103" s="446" t="inlineStr"/>
      <c r="H103" s="446" t="inlineStr"/>
      <c r="I103" s="446" t="inlineStr"/>
      <c r="J103" s="446" t="inlineStr"/>
    </row>
    <row r="104">
      <c r="A104" s="446" t="inlineStr"/>
      <c r="B104" s="446" t="inlineStr"/>
      <c r="C104" s="114" t="inlineStr"/>
      <c r="D104" s="446" t="inlineStr"/>
      <c r="E104" s="446" t="inlineStr"/>
      <c r="F104" s="446" t="inlineStr"/>
      <c r="G104" s="446" t="inlineStr"/>
      <c r="H104" s="446" t="inlineStr"/>
      <c r="I104" s="446" t="inlineStr"/>
      <c r="J104" s="446" t="inlineStr"/>
    </row>
    <row r="105">
      <c r="A105" s="446" t="inlineStr"/>
      <c r="B105" s="446" t="inlineStr"/>
      <c r="C105" s="114" t="inlineStr"/>
      <c r="D105" s="446" t="inlineStr"/>
      <c r="E105" s="446" t="inlineStr"/>
      <c r="F105" s="446" t="inlineStr"/>
      <c r="G105" s="446" t="inlineStr"/>
      <c r="H105" s="446" t="inlineStr"/>
      <c r="I105" s="446" t="inlineStr"/>
      <c r="J105" s="446" t="inlineStr"/>
    </row>
    <row r="106">
      <c r="A106" s="446" t="inlineStr"/>
      <c r="B106" s="446" t="inlineStr"/>
      <c r="C106" s="114" t="inlineStr"/>
      <c r="D106" s="446" t="inlineStr"/>
      <c r="E106" s="446" t="inlineStr"/>
      <c r="F106" s="446" t="inlineStr"/>
      <c r="G106" s="446" t="inlineStr"/>
      <c r="H106" s="446" t="inlineStr"/>
      <c r="I106" s="446" t="inlineStr"/>
      <c r="J106" s="446" t="inlineStr"/>
    </row>
    <row r="107">
      <c r="A107" s="446" t="inlineStr"/>
      <c r="B107" s="446" t="inlineStr"/>
      <c r="C107" s="114" t="inlineStr"/>
      <c r="D107" s="446" t="inlineStr"/>
      <c r="E107" s="446" t="inlineStr"/>
      <c r="F107" s="446" t="inlineStr"/>
      <c r="G107" s="446" t="inlineStr"/>
      <c r="H107" s="446" t="inlineStr"/>
      <c r="I107" s="446" t="inlineStr"/>
      <c r="J107" s="446" t="inlineStr"/>
    </row>
    <row r="108">
      <c r="A108" s="446" t="inlineStr"/>
      <c r="B108" s="446" t="inlineStr"/>
      <c r="C108" s="114" t="inlineStr"/>
      <c r="D108" s="446" t="inlineStr"/>
      <c r="E108" s="446" t="inlineStr"/>
      <c r="F108" s="446" t="inlineStr"/>
      <c r="G108" s="446" t="inlineStr"/>
      <c r="H108" s="446" t="inlineStr"/>
      <c r="I108" s="446" t="inlineStr"/>
      <c r="J108" s="446" t="inlineStr"/>
    </row>
    <row r="109">
      <c r="A109" s="446" t="inlineStr"/>
      <c r="B109" s="446" t="inlineStr"/>
      <c r="C109" s="114" t="inlineStr"/>
      <c r="D109" s="446" t="inlineStr"/>
      <c r="E109" s="446" t="inlineStr"/>
      <c r="F109" s="446" t="inlineStr"/>
      <c r="G109" s="446" t="inlineStr"/>
      <c r="H109" s="446" t="inlineStr"/>
      <c r="I109" s="446" t="inlineStr"/>
      <c r="J109" s="446" t="inlineStr"/>
    </row>
    <row r="110">
      <c r="A110" s="446" t="inlineStr"/>
      <c r="B110" s="446" t="inlineStr"/>
      <c r="C110" s="114" t="inlineStr"/>
      <c r="D110" s="446" t="inlineStr"/>
      <c r="E110" s="446" t="inlineStr"/>
      <c r="F110" s="446" t="inlineStr"/>
      <c r="G110" s="446" t="inlineStr"/>
      <c r="H110" s="446" t="inlineStr"/>
      <c r="I110" s="446" t="inlineStr"/>
      <c r="J110" s="446" t="inlineStr"/>
    </row>
    <row r="111">
      <c r="A111" s="446" t="inlineStr"/>
      <c r="B111" s="446" t="inlineStr"/>
      <c r="C111" s="114" t="inlineStr"/>
      <c r="D111" s="446" t="inlineStr"/>
      <c r="E111" s="446" t="inlineStr"/>
      <c r="F111" s="446" t="inlineStr"/>
      <c r="G111" s="446" t="inlineStr"/>
      <c r="H111" s="446" t="inlineStr"/>
      <c r="I111" s="446" t="inlineStr"/>
      <c r="J111" s="446" t="inlineStr"/>
    </row>
    <row r="112">
      <c r="A112" s="446" t="inlineStr"/>
      <c r="B112" s="446" t="inlineStr"/>
      <c r="C112" s="114" t="inlineStr"/>
      <c r="D112" s="446" t="inlineStr"/>
      <c r="E112" s="446" t="inlineStr"/>
      <c r="F112" s="446" t="inlineStr"/>
      <c r="G112" s="446" t="inlineStr"/>
      <c r="H112" s="446" t="inlineStr"/>
      <c r="I112" s="446" t="inlineStr"/>
      <c r="J112" s="446" t="inlineStr"/>
    </row>
    <row r="113">
      <c r="A113" s="446" t="inlineStr"/>
      <c r="B113" s="446" t="inlineStr"/>
      <c r="C113" s="114" t="inlineStr"/>
      <c r="D113" s="446" t="inlineStr"/>
      <c r="E113" s="446" t="inlineStr"/>
      <c r="F113" s="446" t="inlineStr"/>
      <c r="G113" s="446" t="inlineStr"/>
      <c r="H113" s="446" t="inlineStr"/>
      <c r="I113" s="446" t="inlineStr"/>
      <c r="J113" s="446" t="inlineStr"/>
    </row>
    <row r="114">
      <c r="A114" s="446" t="inlineStr"/>
      <c r="B114" s="446" t="inlineStr"/>
      <c r="C114" s="114" t="inlineStr"/>
      <c r="D114" s="446" t="inlineStr"/>
      <c r="E114" s="446" t="inlineStr"/>
      <c r="F114" s="446" t="inlineStr"/>
      <c r="G114" s="446" t="inlineStr"/>
      <c r="H114" s="446" t="inlineStr"/>
      <c r="I114" s="446" t="inlineStr"/>
      <c r="J114" s="446" t="inlineStr"/>
    </row>
    <row r="115">
      <c r="A115" s="446" t="inlineStr"/>
      <c r="B115" s="446" t="inlineStr"/>
      <c r="C115" s="114" t="inlineStr"/>
      <c r="D115" s="446" t="inlineStr"/>
      <c r="E115" s="446" t="inlineStr"/>
      <c r="F115" s="446" t="inlineStr"/>
      <c r="G115" s="446" t="inlineStr"/>
      <c r="H115" s="446" t="inlineStr"/>
      <c r="I115" s="446" t="inlineStr"/>
      <c r="J115" s="446" t="inlineStr"/>
    </row>
    <row r="116">
      <c r="A116" s="446" t="inlineStr"/>
      <c r="B116" s="446" t="inlineStr"/>
      <c r="C116" s="114" t="inlineStr"/>
      <c r="D116" s="446" t="inlineStr"/>
      <c r="E116" s="446" t="inlineStr"/>
      <c r="F116" s="446" t="inlineStr"/>
      <c r="G116" s="446" t="inlineStr"/>
      <c r="H116" s="446" t="inlineStr"/>
      <c r="I116" s="446" t="inlineStr"/>
      <c r="J116" s="446" t="inlineStr"/>
    </row>
    <row r="117">
      <c r="A117" s="446" t="inlineStr"/>
      <c r="B117" s="446" t="inlineStr"/>
      <c r="C117" s="114" t="inlineStr"/>
      <c r="D117" s="446" t="inlineStr"/>
      <c r="E117" s="446" t="inlineStr"/>
      <c r="F117" s="446" t="inlineStr"/>
      <c r="G117" s="446" t="inlineStr"/>
      <c r="H117" s="446" t="inlineStr"/>
      <c r="I117" s="446" t="inlineStr"/>
      <c r="J117" s="446" t="inlineStr"/>
    </row>
    <row r="118">
      <c r="A118" s="446" t="inlineStr"/>
      <c r="B118" s="446" t="inlineStr"/>
      <c r="C118" s="114" t="inlineStr"/>
      <c r="D118" s="446" t="inlineStr"/>
      <c r="E118" s="446" t="inlineStr"/>
      <c r="F118" s="446" t="inlineStr"/>
      <c r="G118" s="446" t="inlineStr"/>
      <c r="H118" s="446" t="inlineStr"/>
      <c r="I118" s="446" t="inlineStr"/>
      <c r="J118" s="446" t="inlineStr"/>
    </row>
    <row r="119">
      <c r="A119" s="446" t="inlineStr"/>
      <c r="B119" s="446" t="inlineStr"/>
      <c r="C119" s="114" t="inlineStr"/>
      <c r="D119" s="446" t="inlineStr"/>
      <c r="E119" s="446" t="inlineStr"/>
      <c r="F119" s="446" t="inlineStr"/>
      <c r="G119" s="446" t="inlineStr"/>
      <c r="H119" s="446" t="inlineStr"/>
      <c r="I119" s="446" t="inlineStr"/>
      <c r="J119" s="446" t="inlineStr"/>
    </row>
    <row r="120">
      <c r="A120" s="446" t="inlineStr"/>
      <c r="B120" s="446" t="inlineStr"/>
      <c r="C120" s="114" t="inlineStr"/>
      <c r="D120" s="446" t="inlineStr"/>
      <c r="E120" s="446" t="inlineStr"/>
      <c r="F120" s="446" t="inlineStr"/>
      <c r="G120" s="446" t="inlineStr"/>
      <c r="H120" s="446" t="inlineStr"/>
      <c r="I120" s="446" t="inlineStr"/>
      <c r="J120" s="446" t="inlineStr"/>
    </row>
    <row r="121">
      <c r="A121" s="446" t="inlineStr"/>
      <c r="B121" s="446" t="inlineStr"/>
      <c r="C121" s="114" t="inlineStr"/>
      <c r="D121" s="446" t="inlineStr"/>
      <c r="E121" s="446" t="inlineStr"/>
      <c r="F121" s="446" t="inlineStr"/>
      <c r="G121" s="446" t="inlineStr"/>
      <c r="H121" s="446" t="inlineStr"/>
      <c r="I121" s="446" t="inlineStr"/>
      <c r="J121" s="446" t="inlineStr"/>
    </row>
    <row r="122">
      <c r="A122" s="446" t="inlineStr"/>
      <c r="B122" s="446" t="inlineStr"/>
      <c r="C122" s="114" t="inlineStr"/>
      <c r="D122" s="446" t="inlineStr"/>
      <c r="E122" s="446" t="inlineStr"/>
      <c r="F122" s="446" t="inlineStr"/>
      <c r="G122" s="446" t="inlineStr"/>
      <c r="H122" s="446" t="inlineStr"/>
      <c r="I122" s="446" t="inlineStr"/>
      <c r="J122" s="446" t="inlineStr"/>
    </row>
    <row r="123">
      <c r="A123" s="446" t="inlineStr"/>
      <c r="B123" s="446" t="inlineStr"/>
      <c r="C123" s="114" t="inlineStr"/>
      <c r="D123" s="446" t="inlineStr"/>
      <c r="E123" s="446" t="inlineStr"/>
      <c r="F123" s="446" t="inlineStr"/>
      <c r="G123" s="446" t="inlineStr"/>
      <c r="H123" s="446" t="inlineStr"/>
      <c r="I123" s="446" t="inlineStr"/>
      <c r="J123" s="446" t="inlineStr"/>
    </row>
    <row r="124">
      <c r="A124" s="446" t="inlineStr"/>
      <c r="B124" s="446" t="inlineStr"/>
      <c r="C124" s="114" t="inlineStr"/>
      <c r="D124" s="446" t="inlineStr"/>
      <c r="E124" s="446" t="inlineStr"/>
      <c r="F124" s="446" t="inlineStr"/>
      <c r="G124" s="446" t="inlineStr"/>
      <c r="H124" s="446" t="inlineStr"/>
      <c r="I124" s="446" t="inlineStr"/>
      <c r="J124" s="446" t="inlineStr"/>
    </row>
    <row r="125">
      <c r="A125" s="446" t="inlineStr"/>
      <c r="B125" s="446" t="inlineStr"/>
      <c r="C125" s="114" t="inlineStr"/>
      <c r="D125" s="446" t="inlineStr"/>
      <c r="E125" s="446" t="inlineStr"/>
      <c r="F125" s="446" t="inlineStr"/>
      <c r="G125" s="446" t="inlineStr"/>
      <c r="H125" s="446" t="inlineStr"/>
      <c r="I125" s="446" t="inlineStr"/>
      <c r="J125" s="446" t="inlineStr"/>
    </row>
    <row r="126">
      <c r="A126" s="446" t="inlineStr"/>
      <c r="B126" s="446" t="inlineStr"/>
      <c r="C126" s="114" t="inlineStr"/>
      <c r="D126" s="446" t="inlineStr"/>
      <c r="E126" s="446" t="inlineStr"/>
      <c r="F126" s="446" t="inlineStr"/>
      <c r="G126" s="446" t="inlineStr"/>
      <c r="H126" s="446" t="inlineStr"/>
      <c r="I126" s="446" t="inlineStr"/>
      <c r="J126" s="446" t="inlineStr"/>
    </row>
    <row r="127">
      <c r="A127" s="446" t="inlineStr"/>
      <c r="B127" s="446" t="inlineStr"/>
      <c r="C127" s="114" t="inlineStr"/>
      <c r="D127" s="446" t="inlineStr"/>
      <c r="E127" s="446" t="inlineStr"/>
      <c r="F127" s="446" t="inlineStr"/>
      <c r="G127" s="446" t="inlineStr"/>
      <c r="H127" s="446" t="inlineStr"/>
      <c r="I127" s="446" t="inlineStr"/>
      <c r="J127" s="446" t="inlineStr"/>
    </row>
    <row r="128">
      <c r="A128" s="446" t="inlineStr"/>
      <c r="B128" s="446" t="inlineStr"/>
      <c r="C128" s="114" t="inlineStr"/>
      <c r="D128" s="446" t="inlineStr"/>
      <c r="E128" s="446" t="inlineStr"/>
      <c r="F128" s="446" t="inlineStr"/>
      <c r="G128" s="446" t="inlineStr"/>
      <c r="H128" s="446" t="inlineStr"/>
      <c r="I128" s="446" t="inlineStr"/>
      <c r="J128" s="446" t="inlineStr"/>
    </row>
    <row r="129">
      <c r="A129" s="446" t="inlineStr"/>
      <c r="B129" s="446" t="inlineStr"/>
      <c r="C129" s="114" t="inlineStr"/>
      <c r="D129" s="446" t="inlineStr"/>
      <c r="E129" s="446" t="inlineStr"/>
      <c r="F129" s="446" t="inlineStr"/>
      <c r="G129" s="446" t="inlineStr"/>
      <c r="H129" s="446" t="inlineStr"/>
      <c r="I129" s="446" t="inlineStr"/>
      <c r="J129" s="446" t="inlineStr"/>
    </row>
    <row r="130">
      <c r="A130" s="446" t="inlineStr"/>
      <c r="B130" s="446" t="inlineStr"/>
      <c r="C130" s="114" t="inlineStr"/>
      <c r="D130" s="446" t="inlineStr"/>
      <c r="E130" s="446" t="inlineStr"/>
      <c r="F130" s="446" t="inlineStr"/>
      <c r="G130" s="446" t="inlineStr"/>
      <c r="H130" s="446" t="inlineStr"/>
      <c r="I130" s="446" t="inlineStr"/>
      <c r="J130" s="446" t="inlineStr"/>
    </row>
    <row r="131">
      <c r="A131" s="446" t="inlineStr"/>
      <c r="B131" s="446" t="inlineStr"/>
      <c r="C131" s="114" t="inlineStr"/>
      <c r="D131" s="446" t="inlineStr"/>
      <c r="E131" s="446" t="inlineStr"/>
      <c r="F131" s="446" t="inlineStr"/>
      <c r="G131" s="446" t="inlineStr"/>
      <c r="H131" s="446" t="inlineStr"/>
      <c r="I131" s="446" t="inlineStr"/>
      <c r="J131" s="446" t="inlineStr"/>
    </row>
    <row r="132">
      <c r="A132" s="446" t="inlineStr"/>
      <c r="B132" s="446" t="inlineStr"/>
      <c r="C132" s="114" t="inlineStr"/>
      <c r="D132" s="446" t="inlineStr"/>
      <c r="E132" s="446" t="inlineStr"/>
      <c r="F132" s="446" t="inlineStr"/>
      <c r="G132" s="446" t="inlineStr"/>
      <c r="H132" s="446" t="inlineStr"/>
      <c r="I132" s="446" t="inlineStr"/>
      <c r="J132" s="446" t="inlineStr"/>
    </row>
    <row r="133">
      <c r="A133" s="446" t="inlineStr"/>
      <c r="B133" s="446" t="inlineStr"/>
      <c r="C133" s="114" t="inlineStr"/>
      <c r="D133" s="446" t="inlineStr"/>
      <c r="E133" s="446" t="inlineStr"/>
      <c r="F133" s="446" t="inlineStr"/>
      <c r="G133" s="446" t="inlineStr"/>
      <c r="H133" s="446" t="inlineStr"/>
      <c r="I133" s="446" t="inlineStr"/>
      <c r="J133" s="446" t="inlineStr"/>
    </row>
    <row r="134">
      <c r="A134" s="446" t="inlineStr"/>
      <c r="B134" s="446" t="inlineStr"/>
      <c r="C134" s="114" t="inlineStr"/>
      <c r="D134" s="446" t="inlineStr"/>
      <c r="E134" s="446" t="inlineStr"/>
      <c r="F134" s="446" t="inlineStr"/>
      <c r="G134" s="446" t="inlineStr"/>
      <c r="H134" s="446" t="inlineStr"/>
      <c r="I134" s="446" t="inlineStr"/>
      <c r="J134" s="446" t="inlineStr"/>
    </row>
    <row r="135">
      <c r="A135" s="446" t="inlineStr"/>
      <c r="B135" s="446" t="inlineStr"/>
      <c r="C135" s="114" t="inlineStr"/>
      <c r="D135" s="446" t="inlineStr"/>
      <c r="E135" s="446" t="inlineStr"/>
      <c r="F135" s="446" t="inlineStr"/>
      <c r="G135" s="446" t="inlineStr"/>
      <c r="H135" s="446" t="inlineStr"/>
      <c r="I135" s="446" t="inlineStr"/>
      <c r="J135" s="446" t="inlineStr"/>
    </row>
    <row r="136">
      <c r="A136" s="446" t="inlineStr"/>
      <c r="B136" s="446" t="inlineStr"/>
      <c r="C136" s="114" t="inlineStr"/>
      <c r="D136" s="446" t="inlineStr"/>
      <c r="E136" s="446" t="inlineStr"/>
      <c r="F136" s="446" t="inlineStr"/>
      <c r="G136" s="446" t="inlineStr"/>
      <c r="H136" s="446" t="inlineStr"/>
      <c r="I136" s="446" t="inlineStr"/>
      <c r="J136" s="446" t="inlineStr"/>
    </row>
    <row r="137">
      <c r="A137" s="446" t="inlineStr"/>
      <c r="B137" s="446" t="inlineStr"/>
      <c r="C137" s="114" t="inlineStr"/>
      <c r="D137" s="446" t="inlineStr"/>
      <c r="E137" s="446" t="inlineStr"/>
      <c r="F137" s="446" t="inlineStr"/>
      <c r="G137" s="446" t="inlineStr"/>
      <c r="H137" s="446" t="inlineStr"/>
      <c r="I137" s="446" t="inlineStr"/>
      <c r="J137" s="446" t="inlineStr"/>
    </row>
    <row r="138">
      <c r="A138" s="446" t="inlineStr"/>
      <c r="B138" s="446" t="inlineStr"/>
      <c r="C138" s="114" t="inlineStr"/>
      <c r="D138" s="446" t="inlineStr"/>
      <c r="E138" s="446" t="inlineStr"/>
      <c r="F138" s="446" t="inlineStr"/>
      <c r="G138" s="446" t="inlineStr"/>
      <c r="H138" s="446" t="inlineStr"/>
      <c r="I138" s="446" t="inlineStr"/>
      <c r="J138" s="446" t="inlineStr"/>
    </row>
    <row r="139">
      <c r="A139" s="446" t="inlineStr"/>
      <c r="B139" s="446" t="inlineStr"/>
      <c r="C139" s="114" t="inlineStr"/>
      <c r="D139" s="446" t="inlineStr"/>
      <c r="E139" s="446" t="inlineStr"/>
      <c r="F139" s="446" t="inlineStr"/>
      <c r="G139" s="446" t="inlineStr"/>
      <c r="H139" s="446" t="inlineStr"/>
      <c r="I139" s="446" t="inlineStr"/>
      <c r="J139" s="446" t="inlineStr"/>
    </row>
    <row r="140">
      <c r="A140" s="446" t="inlineStr"/>
      <c r="B140" s="446" t="inlineStr"/>
      <c r="C140" s="114" t="inlineStr"/>
      <c r="D140" s="446" t="inlineStr"/>
      <c r="E140" s="446" t="inlineStr"/>
      <c r="F140" s="446" t="inlineStr"/>
      <c r="G140" s="446" t="inlineStr"/>
      <c r="H140" s="446" t="inlineStr"/>
      <c r="I140" s="446" t="inlineStr"/>
      <c r="J140" s="446" t="inlineStr"/>
    </row>
    <row r="141">
      <c r="A141" s="446" t="inlineStr"/>
      <c r="B141" s="446" t="inlineStr"/>
      <c r="C141" s="114" t="inlineStr"/>
      <c r="D141" s="446" t="inlineStr"/>
      <c r="E141" s="446" t="inlineStr"/>
      <c r="F141" s="446" t="inlineStr"/>
      <c r="G141" s="446" t="inlineStr"/>
      <c r="H141" s="446" t="inlineStr"/>
      <c r="I141" s="446" t="inlineStr"/>
      <c r="J141" s="446" t="inlineStr"/>
    </row>
    <row r="142">
      <c r="A142" s="446" t="inlineStr"/>
      <c r="B142" s="446" t="inlineStr"/>
      <c r="C142" s="114" t="inlineStr"/>
      <c r="D142" s="446" t="inlineStr"/>
      <c r="E142" s="446" t="inlineStr"/>
      <c r="F142" s="446" t="inlineStr"/>
      <c r="G142" s="446" t="inlineStr"/>
      <c r="H142" s="446" t="inlineStr"/>
      <c r="I142" s="446" t="inlineStr"/>
      <c r="J142" s="446" t="inlineStr"/>
    </row>
    <row r="143">
      <c r="A143" s="446" t="inlineStr"/>
      <c r="B143" s="446" t="inlineStr"/>
      <c r="C143" s="114" t="inlineStr"/>
      <c r="D143" s="446" t="inlineStr"/>
      <c r="E143" s="446" t="inlineStr"/>
      <c r="F143" s="446" t="inlineStr"/>
      <c r="G143" s="446" t="inlineStr"/>
      <c r="H143" s="446" t="inlineStr"/>
      <c r="I143" s="446" t="inlineStr"/>
      <c r="J143" s="446" t="inlineStr"/>
    </row>
    <row r="144">
      <c r="A144" s="446" t="inlineStr"/>
      <c r="B144" s="446" t="inlineStr"/>
      <c r="C144" s="114" t="inlineStr"/>
      <c r="D144" s="446" t="inlineStr"/>
      <c r="E144" s="446" t="inlineStr"/>
      <c r="F144" s="446" t="inlineStr"/>
      <c r="G144" s="446" t="inlineStr"/>
      <c r="H144" s="446" t="inlineStr"/>
      <c r="I144" s="446" t="inlineStr"/>
      <c r="J144" s="446" t="inlineStr"/>
    </row>
    <row r="145">
      <c r="A145" s="446" t="inlineStr"/>
      <c r="B145" s="446" t="inlineStr"/>
      <c r="C145" s="114" t="inlineStr"/>
      <c r="D145" s="446" t="inlineStr"/>
      <c r="E145" s="446" t="inlineStr"/>
      <c r="F145" s="446" t="inlineStr"/>
      <c r="G145" s="446" t="inlineStr"/>
      <c r="H145" s="446" t="inlineStr"/>
      <c r="I145" s="446" t="inlineStr"/>
      <c r="J145" s="446" t="inlineStr"/>
    </row>
    <row r="146">
      <c r="A146" s="446" t="inlineStr"/>
      <c r="B146" s="446" t="inlineStr"/>
      <c r="C146" s="114" t="inlineStr"/>
      <c r="D146" s="446" t="inlineStr"/>
      <c r="E146" s="446" t="inlineStr"/>
      <c r="F146" s="446" t="inlineStr"/>
      <c r="G146" s="446" t="inlineStr"/>
      <c r="H146" s="446" t="inlineStr"/>
      <c r="I146" s="446" t="inlineStr"/>
      <c r="J146" s="446" t="inlineStr"/>
    </row>
    <row r="147">
      <c r="A147" s="446" t="inlineStr"/>
      <c r="B147" s="446" t="inlineStr"/>
      <c r="C147" s="114" t="inlineStr"/>
      <c r="D147" s="446" t="inlineStr"/>
      <c r="E147" s="446" t="inlineStr"/>
      <c r="F147" s="446" t="inlineStr"/>
      <c r="G147" s="446" t="inlineStr"/>
      <c r="H147" s="446" t="inlineStr"/>
      <c r="I147" s="446" t="inlineStr"/>
      <c r="J147" s="446" t="inlineStr"/>
    </row>
    <row r="148">
      <c r="A148" s="446" t="inlineStr"/>
      <c r="B148" s="446" t="inlineStr"/>
      <c r="C148" s="114" t="inlineStr"/>
      <c r="D148" s="446" t="inlineStr"/>
      <c r="E148" s="446" t="inlineStr"/>
      <c r="F148" s="446" t="inlineStr"/>
      <c r="G148" s="446" t="inlineStr"/>
      <c r="H148" s="446" t="inlineStr"/>
      <c r="I148" s="446" t="inlineStr"/>
      <c r="J148" s="446" t="inlineStr"/>
    </row>
    <row r="149">
      <c r="A149" s="446" t="inlineStr"/>
      <c r="B149" s="446" t="inlineStr"/>
      <c r="C149" s="114" t="inlineStr"/>
      <c r="D149" s="446" t="inlineStr"/>
      <c r="E149" s="446" t="inlineStr"/>
      <c r="F149" s="446" t="inlineStr"/>
      <c r="G149" s="446" t="inlineStr"/>
      <c r="H149" s="446" t="inlineStr"/>
      <c r="I149" s="446" t="inlineStr"/>
      <c r="J149" s="446" t="inlineStr"/>
    </row>
    <row r="150">
      <c r="A150" s="446" t="inlineStr"/>
      <c r="B150" s="446" t="inlineStr"/>
      <c r="C150" s="114" t="inlineStr"/>
      <c r="D150" s="446" t="inlineStr"/>
      <c r="E150" s="446" t="inlineStr"/>
      <c r="F150" s="446" t="inlineStr"/>
      <c r="G150" s="446" t="inlineStr"/>
      <c r="H150" s="446" t="inlineStr"/>
      <c r="I150" s="446" t="inlineStr"/>
      <c r="J150" s="446" t="inlineStr"/>
    </row>
    <row r="151">
      <c r="A151" s="446" t="inlineStr"/>
      <c r="B151" s="446" t="inlineStr"/>
      <c r="C151" s="114" t="inlineStr"/>
      <c r="D151" s="446" t="inlineStr"/>
      <c r="E151" s="446" t="inlineStr"/>
      <c r="F151" s="446" t="inlineStr"/>
      <c r="G151" s="446" t="inlineStr"/>
      <c r="H151" s="446" t="inlineStr"/>
      <c r="I151" s="446" t="inlineStr"/>
      <c r="J151" s="446" t="inlineStr"/>
    </row>
    <row r="152">
      <c r="A152" s="446" t="inlineStr"/>
      <c r="B152" s="446" t="inlineStr"/>
      <c r="C152" s="114" t="inlineStr"/>
      <c r="D152" s="446" t="inlineStr"/>
      <c r="E152" s="446" t="inlineStr"/>
      <c r="F152" s="446" t="inlineStr"/>
      <c r="G152" s="446" t="inlineStr"/>
      <c r="H152" s="446" t="inlineStr"/>
      <c r="I152" s="446" t="inlineStr"/>
      <c r="J152" s="446" t="inlineStr"/>
    </row>
    <row r="153">
      <c r="A153" s="446" t="inlineStr"/>
      <c r="B153" s="446" t="inlineStr"/>
      <c r="C153" s="114" t="inlineStr"/>
      <c r="D153" s="446" t="inlineStr"/>
      <c r="E153" s="446" t="inlineStr"/>
      <c r="F153" s="446" t="inlineStr"/>
      <c r="G153" s="446" t="inlineStr"/>
      <c r="H153" s="446" t="inlineStr"/>
      <c r="I153" s="446" t="inlineStr"/>
      <c r="J153" s="446" t="inlineStr"/>
    </row>
    <row r="154">
      <c r="A154" s="446" t="inlineStr"/>
      <c r="B154" s="446" t="inlineStr"/>
      <c r="C154" s="114" t="inlineStr"/>
      <c r="D154" s="446" t="inlineStr"/>
      <c r="E154" s="446" t="inlineStr"/>
      <c r="F154" s="446" t="inlineStr"/>
      <c r="G154" s="446" t="inlineStr"/>
      <c r="H154" s="446" t="inlineStr"/>
      <c r="I154" s="446" t="inlineStr"/>
      <c r="J154" s="446" t="inlineStr"/>
    </row>
    <row r="155">
      <c r="A155" s="446" t="inlineStr"/>
      <c r="B155" s="446" t="inlineStr"/>
      <c r="C155" s="114" t="inlineStr"/>
      <c r="D155" s="446" t="inlineStr"/>
      <c r="E155" s="446" t="inlineStr"/>
      <c r="F155" s="446" t="inlineStr"/>
      <c r="G155" s="446" t="inlineStr"/>
      <c r="H155" s="446" t="inlineStr"/>
      <c r="I155" s="446" t="inlineStr"/>
      <c r="J155" s="446" t="inlineStr"/>
    </row>
    <row r="156">
      <c r="A156" s="446" t="inlineStr"/>
      <c r="B156" s="446" t="inlineStr"/>
      <c r="C156" s="114" t="inlineStr"/>
      <c r="D156" s="446" t="inlineStr"/>
      <c r="E156" s="446" t="inlineStr"/>
      <c r="F156" s="446" t="inlineStr"/>
      <c r="G156" s="446" t="inlineStr"/>
      <c r="H156" s="446" t="inlineStr"/>
      <c r="I156" s="446" t="inlineStr"/>
      <c r="J156" s="446" t="inlineStr"/>
    </row>
    <row r="157">
      <c r="A157" s="446" t="inlineStr"/>
      <c r="B157" s="446" t="inlineStr"/>
      <c r="C157" s="114" t="inlineStr"/>
      <c r="D157" s="446" t="inlineStr"/>
      <c r="E157" s="446" t="inlineStr"/>
      <c r="F157" s="446" t="inlineStr"/>
      <c r="G157" s="446" t="inlineStr"/>
      <c r="H157" s="446" t="inlineStr"/>
      <c r="I157" s="446" t="inlineStr"/>
      <c r="J157" s="446" t="inlineStr"/>
    </row>
    <row r="158">
      <c r="A158" s="446" t="inlineStr"/>
      <c r="B158" s="446" t="inlineStr"/>
      <c r="C158" s="114" t="inlineStr"/>
      <c r="D158" s="446" t="inlineStr"/>
      <c r="E158" s="446" t="inlineStr"/>
      <c r="F158" s="446" t="inlineStr"/>
      <c r="G158" s="446" t="inlineStr"/>
      <c r="H158" s="446" t="inlineStr"/>
      <c r="I158" s="446" t="inlineStr"/>
      <c r="J158" s="446" t="inlineStr"/>
    </row>
    <row r="159">
      <c r="A159" s="446" t="inlineStr"/>
      <c r="B159" s="446" t="inlineStr"/>
      <c r="C159" s="114" t="inlineStr"/>
      <c r="D159" s="446" t="inlineStr"/>
      <c r="E159" s="446" t="inlineStr"/>
      <c r="F159" s="446" t="inlineStr"/>
      <c r="G159" s="446" t="inlineStr"/>
      <c r="H159" s="446" t="inlineStr"/>
      <c r="I159" s="446" t="inlineStr"/>
      <c r="J159" s="446" t="inlineStr"/>
    </row>
    <row r="160">
      <c r="A160" s="446" t="inlineStr"/>
      <c r="B160" s="446" t="inlineStr"/>
      <c r="C160" s="114" t="inlineStr"/>
      <c r="D160" s="446" t="inlineStr"/>
      <c r="E160" s="446" t="inlineStr"/>
      <c r="F160" s="446" t="inlineStr"/>
      <c r="G160" s="446" t="inlineStr"/>
      <c r="H160" s="446" t="inlineStr"/>
      <c r="I160" s="446" t="inlineStr"/>
      <c r="J160" s="446" t="inlineStr"/>
    </row>
    <row r="161">
      <c r="A161" s="446" t="inlineStr"/>
      <c r="B161" s="446" t="inlineStr"/>
      <c r="C161" s="114" t="inlineStr"/>
      <c r="D161" s="446" t="inlineStr"/>
      <c r="E161" s="446" t="inlineStr"/>
      <c r="F161" s="446" t="inlineStr"/>
      <c r="G161" s="446" t="inlineStr"/>
      <c r="H161" s="446" t="inlineStr"/>
      <c r="I161" s="446" t="inlineStr"/>
      <c r="J161" s="446" t="inlineStr"/>
    </row>
    <row r="162">
      <c r="A162" s="446" t="inlineStr"/>
      <c r="B162" s="446" t="inlineStr"/>
      <c r="C162" s="114" t="inlineStr"/>
      <c r="D162" s="446" t="inlineStr"/>
      <c r="E162" s="446" t="inlineStr"/>
      <c r="F162" s="446" t="inlineStr"/>
      <c r="G162" s="446" t="inlineStr"/>
      <c r="H162" s="446" t="inlineStr"/>
      <c r="I162" s="446" t="inlineStr"/>
      <c r="J162" s="446" t="inlineStr"/>
    </row>
    <row r="163">
      <c r="A163" s="446" t="inlineStr"/>
      <c r="B163" s="446" t="inlineStr"/>
      <c r="C163" s="114" t="inlineStr"/>
      <c r="D163" s="446" t="inlineStr"/>
      <c r="E163" s="446" t="inlineStr"/>
      <c r="F163" s="446" t="inlineStr"/>
      <c r="G163" s="446" t="inlineStr"/>
      <c r="H163" s="446" t="inlineStr"/>
      <c r="I163" s="446" t="inlineStr"/>
      <c r="J163" s="446" t="inlineStr"/>
    </row>
    <row r="164">
      <c r="A164" s="446" t="inlineStr"/>
      <c r="B164" s="446" t="inlineStr"/>
      <c r="C164" s="114" t="inlineStr"/>
      <c r="D164" s="446" t="inlineStr"/>
      <c r="E164" s="446" t="inlineStr"/>
      <c r="F164" s="446" t="inlineStr"/>
      <c r="G164" s="446" t="inlineStr"/>
      <c r="H164" s="446" t="inlineStr"/>
      <c r="I164" s="446" t="inlineStr"/>
      <c r="J164" s="446" t="inlineStr"/>
    </row>
    <row r="165">
      <c r="A165" s="446" t="inlineStr"/>
      <c r="B165" s="446" t="inlineStr"/>
      <c r="C165" s="114" t="inlineStr"/>
      <c r="D165" s="446" t="inlineStr"/>
      <c r="E165" s="446" t="inlineStr"/>
      <c r="F165" s="446" t="inlineStr"/>
      <c r="G165" s="446" t="inlineStr"/>
      <c r="H165" s="446" t="inlineStr"/>
      <c r="I165" s="446" t="inlineStr"/>
      <c r="J165" s="446" t="inlineStr"/>
    </row>
    <row r="166">
      <c r="A166" s="446" t="inlineStr"/>
      <c r="B166" s="446" t="inlineStr"/>
      <c r="C166" s="114" t="inlineStr"/>
      <c r="D166" s="446" t="inlineStr"/>
      <c r="E166" s="446" t="inlineStr"/>
      <c r="F166" s="446" t="inlineStr"/>
      <c r="G166" s="446" t="inlineStr"/>
      <c r="H166" s="446" t="inlineStr"/>
      <c r="I166" s="446" t="inlineStr"/>
      <c r="J166" s="446" t="inlineStr"/>
    </row>
    <row r="167">
      <c r="A167" s="446" t="inlineStr"/>
      <c r="B167" s="446" t="inlineStr"/>
      <c r="C167" s="114" t="inlineStr"/>
      <c r="D167" s="446" t="inlineStr"/>
      <c r="E167" s="446" t="inlineStr"/>
      <c r="F167" s="446" t="inlineStr"/>
      <c r="G167" s="446" t="inlineStr"/>
      <c r="H167" s="446" t="inlineStr"/>
      <c r="I167" s="446" t="inlineStr"/>
      <c r="J167" s="446" t="inlineStr"/>
    </row>
    <row r="168">
      <c r="A168" s="446" t="inlineStr"/>
      <c r="B168" s="446" t="inlineStr"/>
      <c r="C168" s="114" t="inlineStr"/>
      <c r="D168" s="446" t="inlineStr"/>
      <c r="E168" s="446" t="inlineStr"/>
      <c r="F168" s="446" t="inlineStr"/>
      <c r="G168" s="446" t="inlineStr"/>
      <c r="H168" s="446" t="inlineStr"/>
      <c r="I168" s="446" t="inlineStr"/>
      <c r="J168" s="446" t="inlineStr"/>
    </row>
    <row r="169">
      <c r="A169" s="446" t="inlineStr"/>
      <c r="B169" s="446" t="inlineStr"/>
      <c r="C169" s="114" t="inlineStr"/>
      <c r="D169" s="446" t="inlineStr"/>
      <c r="E169" s="446" t="inlineStr"/>
      <c r="F169" s="446" t="inlineStr"/>
      <c r="G169" s="446" t="inlineStr"/>
      <c r="H169" s="446" t="inlineStr"/>
      <c r="I169" s="446" t="inlineStr"/>
      <c r="J169" s="446" t="inlineStr"/>
    </row>
    <row r="170">
      <c r="A170" s="446" t="inlineStr"/>
      <c r="B170" s="446" t="inlineStr"/>
      <c r="C170" s="114" t="inlineStr"/>
      <c r="D170" s="446" t="inlineStr"/>
      <c r="E170" s="446" t="inlineStr"/>
      <c r="F170" s="446" t="inlineStr"/>
      <c r="G170" s="446" t="inlineStr"/>
      <c r="H170" s="446" t="inlineStr"/>
      <c r="I170" s="446" t="inlineStr"/>
      <c r="J170" s="446" t="inlineStr"/>
    </row>
    <row r="171">
      <c r="A171" s="446" t="inlineStr"/>
      <c r="B171" s="446" t="inlineStr"/>
      <c r="C171" s="114" t="inlineStr"/>
      <c r="D171" s="446" t="inlineStr"/>
      <c r="E171" s="446" t="inlineStr"/>
      <c r="F171" s="446" t="inlineStr"/>
      <c r="G171" s="446" t="inlineStr"/>
      <c r="H171" s="446" t="inlineStr"/>
      <c r="I171" s="446" t="inlineStr"/>
      <c r="J171" s="446" t="inlineStr"/>
    </row>
    <row r="172">
      <c r="A172" s="446" t="inlineStr"/>
      <c r="B172" s="446" t="inlineStr"/>
      <c r="C172" s="114" t="inlineStr"/>
      <c r="D172" s="446" t="inlineStr"/>
      <c r="E172" s="446" t="inlineStr"/>
      <c r="F172" s="446" t="inlineStr"/>
      <c r="G172" s="446" t="inlineStr"/>
      <c r="H172" s="446" t="inlineStr"/>
      <c r="I172" s="446" t="inlineStr"/>
      <c r="J172" s="446" t="inlineStr"/>
    </row>
    <row r="173">
      <c r="A173" s="446" t="inlineStr"/>
      <c r="B173" s="446" t="inlineStr"/>
      <c r="C173" s="114" t="inlineStr"/>
      <c r="D173" s="446" t="inlineStr"/>
      <c r="E173" s="446" t="inlineStr"/>
      <c r="F173" s="446" t="inlineStr"/>
      <c r="G173" s="446" t="inlineStr"/>
      <c r="H173" s="446" t="inlineStr"/>
      <c r="I173" s="446" t="inlineStr"/>
      <c r="J173" s="446" t="inlineStr"/>
    </row>
    <row r="174">
      <c r="A174" s="446" t="inlineStr"/>
      <c r="B174" s="446" t="inlineStr"/>
      <c r="C174" s="114" t="inlineStr"/>
      <c r="D174" s="446" t="inlineStr"/>
      <c r="E174" s="446" t="inlineStr"/>
      <c r="F174" s="446" t="inlineStr"/>
      <c r="G174" s="446" t="inlineStr"/>
      <c r="H174" s="446" t="inlineStr"/>
      <c r="I174" s="446" t="inlineStr"/>
      <c r="J174" s="446" t="inlineStr"/>
    </row>
    <row r="175">
      <c r="A175" s="446" t="inlineStr"/>
      <c r="B175" s="446" t="inlineStr"/>
      <c r="C175" s="114" t="inlineStr"/>
      <c r="D175" s="446" t="inlineStr"/>
      <c r="E175" s="446" t="inlineStr"/>
      <c r="F175" s="446" t="inlineStr"/>
      <c r="G175" s="446" t="inlineStr"/>
      <c r="H175" s="446" t="inlineStr"/>
      <c r="I175" s="446" t="inlineStr"/>
      <c r="J175" s="446" t="inlineStr"/>
    </row>
    <row r="176">
      <c r="A176" s="446" t="inlineStr"/>
      <c r="B176" s="446" t="inlineStr"/>
      <c r="C176" s="114" t="inlineStr"/>
      <c r="D176" s="446" t="inlineStr"/>
      <c r="E176" s="446" t="inlineStr"/>
      <c r="F176" s="446" t="inlineStr"/>
      <c r="G176" s="446" t="inlineStr"/>
      <c r="H176" s="446" t="inlineStr"/>
      <c r="I176" s="446" t="inlineStr"/>
      <c r="J176" s="446" t="inlineStr"/>
    </row>
    <row r="177">
      <c r="A177" s="446" t="inlineStr"/>
      <c r="B177" s="446" t="inlineStr"/>
      <c r="C177" s="114" t="inlineStr"/>
      <c r="D177" s="446" t="inlineStr"/>
      <c r="E177" s="446" t="inlineStr"/>
      <c r="F177" s="446" t="inlineStr"/>
      <c r="G177" s="446" t="inlineStr"/>
      <c r="H177" s="446" t="inlineStr"/>
      <c r="I177" s="446" t="inlineStr"/>
      <c r="J177" s="446" t="inlineStr"/>
    </row>
    <row r="178">
      <c r="A178" s="446" t="inlineStr"/>
      <c r="B178" s="446" t="inlineStr"/>
      <c r="C178" s="114" t="inlineStr"/>
      <c r="D178" s="446" t="inlineStr"/>
      <c r="E178" s="446" t="inlineStr"/>
      <c r="F178" s="446" t="inlineStr"/>
      <c r="G178" s="446" t="inlineStr"/>
      <c r="H178" s="446" t="inlineStr"/>
      <c r="I178" s="446" t="inlineStr"/>
      <c r="J178" s="446" t="inlineStr"/>
    </row>
    <row r="179">
      <c r="A179" s="446" t="inlineStr"/>
      <c r="B179" s="446" t="inlineStr"/>
      <c r="C179" s="114" t="inlineStr"/>
      <c r="D179" s="446" t="inlineStr"/>
      <c r="E179" s="446" t="inlineStr"/>
      <c r="F179" s="446" t="inlineStr"/>
      <c r="G179" s="446" t="inlineStr"/>
      <c r="H179" s="446" t="inlineStr"/>
      <c r="I179" s="446" t="inlineStr"/>
      <c r="J179" s="446" t="inlineStr"/>
    </row>
    <row r="180">
      <c r="A180" s="446" t="inlineStr"/>
      <c r="B180" s="446" t="inlineStr"/>
      <c r="C180" s="114" t="inlineStr"/>
      <c r="D180" s="446" t="inlineStr"/>
      <c r="E180" s="446" t="inlineStr"/>
      <c r="F180" s="446" t="inlineStr"/>
      <c r="G180" s="446" t="inlineStr"/>
      <c r="H180" s="446" t="inlineStr"/>
      <c r="I180" s="446" t="inlineStr"/>
      <c r="J180" s="446" t="inlineStr"/>
    </row>
    <row r="181">
      <c r="A181" s="446" t="inlineStr"/>
      <c r="B181" s="446" t="inlineStr"/>
      <c r="C181" s="114" t="inlineStr"/>
      <c r="D181" s="446" t="inlineStr"/>
      <c r="E181" s="446" t="inlineStr"/>
      <c r="F181" s="446" t="inlineStr"/>
      <c r="G181" s="446" t="inlineStr"/>
      <c r="H181" s="446" t="inlineStr"/>
      <c r="I181" s="446" t="inlineStr"/>
      <c r="J181" s="446" t="inlineStr"/>
    </row>
    <row r="182">
      <c r="A182" s="446" t="inlineStr"/>
      <c r="B182" s="446" t="inlineStr"/>
      <c r="C182" s="114" t="inlineStr"/>
      <c r="D182" s="446" t="inlineStr"/>
      <c r="E182" s="446" t="inlineStr"/>
      <c r="F182" s="446" t="inlineStr"/>
      <c r="G182" s="446" t="inlineStr"/>
      <c r="H182" s="446" t="inlineStr"/>
      <c r="I182" s="446" t="inlineStr"/>
      <c r="J182" s="446" t="inlineStr"/>
    </row>
    <row r="183">
      <c r="A183" s="446" t="inlineStr"/>
      <c r="B183" s="446" t="inlineStr"/>
      <c r="C183" s="114" t="inlineStr"/>
      <c r="D183" s="446" t="inlineStr"/>
      <c r="E183" s="446" t="inlineStr"/>
      <c r="F183" s="446" t="inlineStr"/>
      <c r="G183" s="446" t="inlineStr"/>
      <c r="H183" s="446" t="inlineStr"/>
      <c r="I183" s="446" t="inlineStr"/>
      <c r="J183" s="446" t="inlineStr"/>
    </row>
    <row r="184">
      <c r="A184" s="446" t="inlineStr"/>
      <c r="B184" s="446" t="inlineStr"/>
      <c r="C184" s="114" t="inlineStr"/>
      <c r="D184" s="446" t="inlineStr"/>
      <c r="E184" s="446" t="inlineStr"/>
      <c r="F184" s="446" t="inlineStr"/>
      <c r="G184" s="446" t="inlineStr"/>
      <c r="H184" s="446" t="inlineStr"/>
      <c r="I184" s="446" t="inlineStr"/>
      <c r="J184" s="446" t="inlineStr"/>
    </row>
    <row r="185">
      <c r="A185" s="446" t="inlineStr"/>
      <c r="B185" s="446" t="inlineStr"/>
      <c r="C185" s="114" t="inlineStr"/>
      <c r="D185" s="446" t="inlineStr"/>
      <c r="E185" s="446" t="inlineStr"/>
      <c r="F185" s="446" t="inlineStr"/>
      <c r="G185" s="446" t="inlineStr"/>
      <c r="H185" s="446" t="inlineStr"/>
      <c r="I185" s="446" t="inlineStr"/>
      <c r="J185" s="446" t="inlineStr"/>
    </row>
    <row r="186">
      <c r="A186" s="446" t="inlineStr"/>
      <c r="B186" s="446" t="inlineStr"/>
      <c r="C186" s="114" t="inlineStr"/>
      <c r="D186" s="446" t="inlineStr"/>
      <c r="E186" s="446" t="inlineStr"/>
      <c r="F186" s="446" t="inlineStr"/>
      <c r="G186" s="446" t="inlineStr"/>
      <c r="H186" s="446" t="inlineStr"/>
      <c r="I186" s="446" t="inlineStr"/>
      <c r="J186" s="446" t="inlineStr"/>
    </row>
    <row r="187">
      <c r="A187" s="446" t="inlineStr"/>
      <c r="B187" s="446" t="inlineStr"/>
      <c r="C187" s="114" t="inlineStr"/>
      <c r="D187" s="446" t="inlineStr"/>
      <c r="E187" s="446" t="inlineStr"/>
      <c r="F187" s="446" t="inlineStr"/>
      <c r="G187" s="446" t="inlineStr"/>
      <c r="H187" s="446" t="inlineStr"/>
      <c r="I187" s="446" t="inlineStr"/>
      <c r="J187" s="446" t="inlineStr"/>
    </row>
    <row r="188">
      <c r="A188" s="446" t="inlineStr"/>
      <c r="B188" s="446" t="inlineStr"/>
      <c r="C188" s="114" t="inlineStr"/>
      <c r="D188" s="446" t="inlineStr"/>
      <c r="E188" s="446" t="inlineStr"/>
      <c r="F188" s="446" t="inlineStr"/>
      <c r="G188" s="446" t="inlineStr"/>
      <c r="H188" s="446" t="inlineStr"/>
      <c r="I188" s="446" t="inlineStr"/>
      <c r="J188" s="446" t="inlineStr"/>
    </row>
    <row r="189">
      <c r="A189" s="446" t="inlineStr"/>
      <c r="B189" s="446" t="inlineStr"/>
      <c r="C189" s="114" t="inlineStr"/>
      <c r="D189" s="446" t="inlineStr"/>
      <c r="E189" s="446" t="inlineStr"/>
      <c r="F189" s="446" t="inlineStr"/>
      <c r="G189" s="446" t="inlineStr"/>
      <c r="H189" s="446" t="inlineStr"/>
      <c r="I189" s="446" t="inlineStr"/>
      <c r="J189" s="446" t="inlineStr"/>
    </row>
    <row r="190">
      <c r="A190" s="446" t="inlineStr"/>
      <c r="B190" s="446" t="inlineStr"/>
      <c r="C190" s="114" t="inlineStr"/>
      <c r="D190" s="446" t="inlineStr"/>
      <c r="E190" s="446" t="inlineStr"/>
      <c r="F190" s="446" t="inlineStr"/>
      <c r="G190" s="446" t="inlineStr"/>
      <c r="H190" s="446" t="inlineStr"/>
      <c r="I190" s="446" t="inlineStr"/>
      <c r="J190" s="446" t="inlineStr"/>
    </row>
    <row r="191">
      <c r="A191" s="446" t="inlineStr"/>
      <c r="B191" s="446" t="inlineStr"/>
      <c r="C191" s="114" t="inlineStr"/>
      <c r="D191" s="446" t="inlineStr"/>
      <c r="E191" s="446" t="inlineStr"/>
      <c r="F191" s="446" t="inlineStr"/>
      <c r="G191" s="446" t="inlineStr"/>
      <c r="H191" s="446" t="inlineStr"/>
      <c r="I191" s="446" t="inlineStr"/>
      <c r="J191" s="446" t="inlineStr"/>
    </row>
    <row r="192">
      <c r="A192" s="446" t="inlineStr"/>
      <c r="B192" s="446" t="inlineStr"/>
      <c r="C192" s="114" t="inlineStr"/>
      <c r="D192" s="446" t="inlineStr"/>
      <c r="E192" s="446" t="inlineStr"/>
      <c r="F192" s="446" t="inlineStr"/>
      <c r="G192" s="446" t="inlineStr"/>
      <c r="H192" s="446" t="inlineStr"/>
      <c r="I192" s="446" t="inlineStr"/>
      <c r="J192" s="446" t="inlineStr"/>
    </row>
    <row r="193">
      <c r="A193" s="446" t="inlineStr"/>
      <c r="B193" s="446" t="inlineStr"/>
      <c r="C193" s="114" t="inlineStr"/>
      <c r="D193" s="446" t="inlineStr"/>
      <c r="E193" s="446" t="inlineStr"/>
      <c r="F193" s="446" t="inlineStr"/>
      <c r="G193" s="446" t="inlineStr"/>
      <c r="H193" s="446" t="inlineStr"/>
      <c r="I193" s="446" t="inlineStr"/>
      <c r="J193" s="446" t="inlineStr"/>
    </row>
    <row r="194">
      <c r="A194" s="446" t="inlineStr"/>
      <c r="B194" s="446" t="inlineStr"/>
      <c r="C194" s="114" t="inlineStr"/>
      <c r="D194" s="446" t="inlineStr"/>
      <c r="E194" s="446" t="inlineStr"/>
      <c r="F194" s="446" t="inlineStr"/>
      <c r="G194" s="446" t="inlineStr"/>
      <c r="H194" s="446" t="inlineStr"/>
      <c r="I194" s="446" t="inlineStr"/>
      <c r="J194" s="446" t="inlineStr"/>
    </row>
    <row r="195">
      <c r="A195" s="446" t="inlineStr"/>
      <c r="B195" s="446" t="inlineStr"/>
      <c r="C195" s="114" t="inlineStr"/>
      <c r="D195" s="446" t="inlineStr"/>
      <c r="E195" s="446" t="inlineStr"/>
      <c r="F195" s="446" t="inlineStr"/>
      <c r="G195" s="446" t="inlineStr"/>
      <c r="H195" s="446" t="inlineStr"/>
      <c r="I195" s="446" t="inlineStr"/>
      <c r="J195" s="446" t="inlineStr"/>
    </row>
    <row r="196">
      <c r="A196" s="446" t="inlineStr"/>
      <c r="B196" s="446" t="inlineStr"/>
      <c r="C196" s="114" t="inlineStr"/>
      <c r="D196" s="446" t="inlineStr"/>
      <c r="E196" s="446" t="inlineStr"/>
      <c r="F196" s="446" t="inlineStr"/>
      <c r="G196" s="446" t="inlineStr"/>
      <c r="H196" s="446" t="inlineStr"/>
      <c r="I196" s="446" t="inlineStr"/>
      <c r="J196" s="446" t="inlineStr"/>
    </row>
    <row r="197">
      <c r="A197" s="446" t="inlineStr"/>
      <c r="B197" s="446" t="inlineStr"/>
      <c r="C197" s="114" t="inlineStr"/>
      <c r="D197" s="446" t="inlineStr"/>
      <c r="E197" s="446" t="inlineStr"/>
      <c r="F197" s="446" t="inlineStr"/>
      <c r="G197" s="446" t="inlineStr"/>
      <c r="H197" s="446" t="inlineStr"/>
      <c r="I197" s="446" t="inlineStr"/>
      <c r="J197" s="446" t="inlineStr"/>
    </row>
    <row r="198">
      <c r="A198" s="446" t="inlineStr"/>
      <c r="B198" s="446" t="inlineStr"/>
      <c r="C198" s="114" t="inlineStr"/>
      <c r="D198" s="446" t="inlineStr"/>
      <c r="E198" s="446" t="inlineStr"/>
      <c r="F198" s="446" t="inlineStr"/>
      <c r="G198" s="446" t="inlineStr"/>
      <c r="H198" s="446" t="inlineStr"/>
      <c r="I198" s="446" t="inlineStr"/>
      <c r="J198" s="446" t="inlineStr"/>
    </row>
    <row r="199">
      <c r="A199" s="446" t="inlineStr"/>
      <c r="B199" s="446" t="inlineStr"/>
      <c r="C199" s="114" t="inlineStr"/>
      <c r="D199" s="446" t="inlineStr"/>
      <c r="E199" s="446" t="inlineStr"/>
      <c r="F199" s="446" t="inlineStr"/>
      <c r="G199" s="446" t="inlineStr"/>
      <c r="H199" s="446" t="inlineStr"/>
      <c r="I199" s="446" t="inlineStr"/>
      <c r="J199" s="446" t="inlineStr"/>
    </row>
    <row r="200">
      <c r="A200" s="446" t="inlineStr"/>
      <c r="B200" s="446" t="inlineStr"/>
      <c r="C200" s="114" t="inlineStr"/>
      <c r="D200" s="446" t="inlineStr"/>
      <c r="E200" s="446" t="inlineStr"/>
      <c r="F200" s="446" t="inlineStr"/>
      <c r="G200" s="446" t="inlineStr"/>
      <c r="H200" s="446" t="inlineStr"/>
      <c r="I200" s="446" t="inlineStr"/>
      <c r="J200" s="446" t="inlineStr"/>
    </row>
    <row r="201">
      <c r="A201" s="446" t="inlineStr"/>
      <c r="B201" s="446" t="inlineStr"/>
      <c r="C201" s="114" t="inlineStr"/>
      <c r="D201" s="446" t="inlineStr"/>
      <c r="E201" s="446" t="inlineStr"/>
      <c r="F201" s="446" t="inlineStr"/>
      <c r="G201" s="446" t="inlineStr"/>
      <c r="H201" s="446" t="inlineStr"/>
      <c r="I201" s="446" t="inlineStr"/>
      <c r="J201" s="446" t="inlineStr"/>
    </row>
    <row r="202">
      <c r="A202" s="446" t="inlineStr"/>
      <c r="B202" s="446" t="inlineStr"/>
      <c r="C202" s="114" t="inlineStr"/>
      <c r="D202" s="446" t="inlineStr"/>
      <c r="E202" s="446" t="inlineStr"/>
      <c r="F202" s="446" t="inlineStr"/>
      <c r="G202" s="446" t="inlineStr"/>
      <c r="H202" s="446" t="inlineStr"/>
      <c r="I202" s="446" t="inlineStr"/>
      <c r="J202" s="446" t="inlineStr"/>
    </row>
    <row r="203">
      <c r="A203" s="446" t="inlineStr"/>
      <c r="B203" s="446" t="inlineStr"/>
      <c r="C203" s="114" t="inlineStr"/>
      <c r="D203" s="446" t="inlineStr"/>
      <c r="E203" s="446" t="inlineStr"/>
      <c r="F203" s="446" t="inlineStr"/>
      <c r="G203" s="446" t="inlineStr"/>
      <c r="H203" s="446" t="inlineStr"/>
      <c r="I203" s="446" t="inlineStr"/>
      <c r="J203" s="446" t="inlineStr"/>
    </row>
    <row r="204">
      <c r="A204" s="446" t="inlineStr"/>
      <c r="B204" s="446" t="inlineStr"/>
      <c r="C204" s="114" t="inlineStr"/>
      <c r="D204" s="446" t="inlineStr"/>
      <c r="E204" s="446" t="inlineStr"/>
      <c r="F204" s="446" t="inlineStr"/>
      <c r="G204" s="446" t="inlineStr"/>
      <c r="H204" s="446" t="inlineStr"/>
      <c r="I204" s="446" t="inlineStr"/>
      <c r="J204" s="446" t="inlineStr"/>
    </row>
    <row r="205">
      <c r="A205" s="446" t="inlineStr"/>
      <c r="B205" s="446" t="inlineStr"/>
      <c r="C205" s="114" t="inlineStr"/>
      <c r="D205" s="446" t="inlineStr"/>
      <c r="E205" s="446" t="inlineStr"/>
      <c r="F205" s="446" t="inlineStr"/>
      <c r="G205" s="446" t="inlineStr"/>
      <c r="H205" s="446" t="inlineStr"/>
      <c r="I205" s="446" t="inlineStr"/>
      <c r="J205" s="446" t="inlineStr"/>
    </row>
    <row r="206">
      <c r="A206" s="446" t="inlineStr"/>
      <c r="B206" s="446" t="inlineStr"/>
      <c r="C206" s="114" t="inlineStr"/>
      <c r="D206" s="446" t="inlineStr"/>
      <c r="E206" s="446" t="inlineStr"/>
      <c r="F206" s="446" t="inlineStr"/>
      <c r="G206" s="446" t="inlineStr"/>
      <c r="H206" s="446" t="inlineStr"/>
      <c r="I206" s="446" t="inlineStr"/>
      <c r="J206" s="446" t="inlineStr"/>
    </row>
    <row r="207">
      <c r="A207" s="446" t="inlineStr"/>
      <c r="B207" s="446" t="inlineStr"/>
      <c r="C207" s="114" t="inlineStr"/>
      <c r="D207" s="446" t="inlineStr"/>
      <c r="E207" s="446" t="inlineStr"/>
      <c r="F207" s="446" t="inlineStr"/>
      <c r="G207" s="446" t="inlineStr"/>
      <c r="H207" s="446" t="inlineStr"/>
      <c r="I207" s="446" t="inlineStr"/>
      <c r="J207" s="446" t="inlineStr"/>
    </row>
    <row r="208">
      <c r="A208" s="446" t="inlineStr"/>
      <c r="B208" s="446" t="inlineStr"/>
      <c r="C208" s="114" t="inlineStr"/>
      <c r="D208" s="446" t="inlineStr"/>
      <c r="E208" s="446" t="inlineStr"/>
      <c r="F208" s="446" t="inlineStr"/>
      <c r="G208" s="446" t="inlineStr"/>
      <c r="H208" s="446" t="inlineStr"/>
      <c r="I208" s="446" t="inlineStr"/>
      <c r="J208" s="446" t="inlineStr"/>
    </row>
    <row r="209">
      <c r="A209" s="446" t="inlineStr"/>
      <c r="B209" s="446" t="inlineStr"/>
      <c r="C209" s="114" t="inlineStr"/>
      <c r="D209" s="446" t="inlineStr"/>
      <c r="E209" s="446" t="inlineStr"/>
      <c r="F209" s="446" t="inlineStr"/>
      <c r="G209" s="446" t="inlineStr"/>
      <c r="H209" s="446" t="inlineStr"/>
      <c r="I209" s="446" t="inlineStr"/>
      <c r="J209" s="446" t="inlineStr"/>
    </row>
  </sheetData>
  <mergeCells count="1">
    <mergeCell ref="A35:F37"/>
  </mergeCells>
  <dataValidations count="1">
    <dataValidation sqref="C2:C209" showDropDown="0" showInputMessage="1" showErrorMessage="1" allowBlank="0" prompt="" type="list" errorStyle="stop">
      <formula1>"INT16,UINT16,"</formula1>
    </dataValidation>
  </dataValidations>
  <pageMargins left="0.75" right="0.75" top="1" bottom="1" header="0.5" footer="0.5"/>
</worksheet>
</file>

<file path=xl/worksheets/sheet6.xml><?xml version="1.0" encoding="utf-8"?>
<worksheet xmlns="http://schemas.openxmlformats.org/spreadsheetml/2006/main">
  <sheetPr codeName="DSP地址表">
    <outlinePr summaryBelow="1" summaryRight="1"/>
    <pageSetUpPr/>
  </sheetPr>
  <dimension ref="A1:R499"/>
  <sheetViews>
    <sheetView showGridLines="1" workbookViewId="0">
      <pane ySplit="1" topLeftCell="A2" activePane="topLeft" state="frozen"/>
      <selection activeCell="A1" sqref="A1"/>
    </sheetView>
  </sheetViews>
  <sheetFormatPr baseColWidth="8" defaultRowHeight="15"/>
  <cols>
    <col width="7.95312" customWidth="1" style="502" min="1" max="1"/>
    <col width="36.1523" customWidth="1" style="502" min="2" max="2"/>
    <col width="21.4414" customWidth="1" style="502" min="3" max="3"/>
    <col width="40.1914" customWidth="1" style="502" min="4" max="4"/>
    <col width="36.1719" customWidth="1" style="497" min="5" max="5"/>
    <col width="6.87109" customWidth="1" style="502" min="7" max="7"/>
    <col width="7.68359" customWidth="1" style="502" min="8" max="8"/>
    <col width="10.5234" customWidth="1" style="502" min="9" max="9"/>
    <col width="7.41406" customWidth="1" style="502" min="10" max="10"/>
    <col width="19.2812" customWidth="1" style="502" min="12" max="12"/>
    <col width="19.8242" customWidth="1" style="502" min="14" max="14"/>
    <col width="13.4844" customWidth="1" style="502" min="15" max="15"/>
    <col width="9.84375" customWidth="1" style="502" min="16" max="16"/>
  </cols>
  <sheetData>
    <row r="1">
      <c r="A1" s="243" t="inlineStr">
        <is>
          <t>地址HEX</t>
        </is>
      </c>
      <c r="B1" s="243" t="inlineStr">
        <is>
          <t>协议结构名称</t>
        </is>
      </c>
      <c r="C1" s="243" t="inlineStr">
        <is>
          <t>数据大类</t>
        </is>
      </c>
      <c r="D1" s="303" t="inlineStr">
        <is>
          <t>变量名</t>
        </is>
      </c>
      <c r="E1" s="271" t="inlineStr">
        <is>
          <t>数据项名称</t>
        </is>
      </c>
      <c r="F1" s="243" t="inlineStr">
        <is>
          <t>地址</t>
        </is>
      </c>
      <c r="G1" s="243" t="inlineStr">
        <is>
          <t>小数点</t>
        </is>
      </c>
      <c r="H1" s="243" t="inlineStr">
        <is>
          <t>数据长度</t>
        </is>
      </c>
      <c r="I1" s="243" t="inlineStr">
        <is>
          <t>数据类型</t>
        </is>
      </c>
      <c r="J1" s="234" t="inlineStr">
        <is>
          <t>单位</t>
        </is>
      </c>
      <c r="K1" s="243" t="inlineStr">
        <is>
          <t>数据分类</t>
        </is>
      </c>
      <c r="L1" s="243" t="inlineStr">
        <is>
          <t>数据说明</t>
        </is>
      </c>
      <c r="M1" s="235" t="inlineStr">
        <is>
          <t>作用范围</t>
        </is>
      </c>
      <c r="N1" s="236" t="inlineStr">
        <is>
          <t>默认值</t>
        </is>
      </c>
      <c r="O1" s="236" t="inlineStr">
        <is>
          <t>上限</t>
        </is>
      </c>
      <c r="P1" s="237" t="inlineStr">
        <is>
          <t>下限</t>
        </is>
      </c>
      <c r="Q1" s="238" t="inlineStr">
        <is>
          <t>645协议参数</t>
        </is>
      </c>
    </row>
    <row r="2">
      <c r="A2" s="239" t="n">
        <v>0</v>
      </c>
      <c r="B2" s="505" t="inlineStr">
        <is>
          <t>dsp_unrecovery_param_t</t>
        </is>
      </c>
      <c r="C2" s="241" t="inlineStr">
        <is>
          <t>不可还原</t>
        </is>
      </c>
      <c r="D2" s="303" t="inlineStr">
        <is>
          <t>us_grd_A_volt_calib_coff</t>
        </is>
      </c>
      <c r="E2" s="242" t="inlineStr">
        <is>
          <t>A相采样校准a（网侧交流电压采样）</t>
        </is>
      </c>
      <c r="F2" s="239" t="n">
        <v>0</v>
      </c>
      <c r="G2" s="243" t="n">
        <v>0</v>
      </c>
      <c r="H2" s="243" t="n">
        <v>1</v>
      </c>
      <c r="I2" s="241" t="inlineStr">
        <is>
          <t>UINT16</t>
        </is>
      </c>
      <c r="J2" s="262" t="inlineStr">
        <is>
          <t>-</t>
        </is>
      </c>
      <c r="K2" s="241" t="inlineStr">
        <is>
          <t>不可还原</t>
        </is>
      </c>
      <c r="L2" s="245" t="inlineStr"/>
      <c r="M2" s="246" t="inlineStr"/>
      <c r="N2" s="247" t="n">
        <v>10000</v>
      </c>
      <c r="O2" s="247" t="n">
        <v>13000</v>
      </c>
      <c r="P2" s="237" t="n">
        <v>7000</v>
      </c>
    </row>
    <row r="3">
      <c r="A3" s="239" t="n">
        <v>1</v>
      </c>
      <c r="B3" s="506" t="n"/>
      <c r="C3" s="241" t="inlineStr">
        <is>
          <t>不可还原</t>
        </is>
      </c>
      <c r="D3" s="303" t="inlineStr">
        <is>
          <t>us_grd_A_volt_calib_bias</t>
        </is>
      </c>
      <c r="E3" s="242" t="inlineStr">
        <is>
          <t>A相采样校准b（网侧交流电压采样）</t>
        </is>
      </c>
      <c r="F3" s="239" t="n">
        <v>1</v>
      </c>
      <c r="G3" s="243" t="n">
        <v>0</v>
      </c>
      <c r="H3" s="243" t="n">
        <v>1</v>
      </c>
      <c r="I3" s="241" t="inlineStr">
        <is>
          <t>INT16</t>
        </is>
      </c>
      <c r="J3" s="262" t="inlineStr">
        <is>
          <t>-</t>
        </is>
      </c>
      <c r="K3" s="241" t="inlineStr">
        <is>
          <t>不可还原</t>
        </is>
      </c>
      <c r="L3" s="245" t="inlineStr"/>
      <c r="M3" s="246" t="inlineStr"/>
      <c r="N3" s="247" t="n">
        <v>0</v>
      </c>
      <c r="O3" s="247" t="n">
        <v>32767</v>
      </c>
      <c r="P3" s="237" t="n">
        <v>-32768</v>
      </c>
    </row>
    <row r="4">
      <c r="A4" s="239" t="n">
        <v>2</v>
      </c>
      <c r="B4" s="506" t="n"/>
      <c r="C4" s="241" t="inlineStr">
        <is>
          <t>不可还原</t>
        </is>
      </c>
      <c r="D4" s="303" t="inlineStr">
        <is>
          <t>us_grd_B_volt_calib_coff</t>
        </is>
      </c>
      <c r="E4" s="242" t="inlineStr">
        <is>
          <t>B相采样校准a（网侧交流电压采样）</t>
        </is>
      </c>
      <c r="F4" s="239" t="n">
        <v>2</v>
      </c>
      <c r="G4" s="243" t="n">
        <v>0</v>
      </c>
      <c r="H4" s="243" t="n">
        <v>1</v>
      </c>
      <c r="I4" s="241" t="inlineStr">
        <is>
          <t>UINT16</t>
        </is>
      </c>
      <c r="J4" s="262" t="inlineStr">
        <is>
          <t>-</t>
        </is>
      </c>
      <c r="K4" s="241" t="inlineStr">
        <is>
          <t>不可还原</t>
        </is>
      </c>
      <c r="L4" s="245" t="inlineStr"/>
      <c r="M4" s="246" t="inlineStr"/>
      <c r="N4" s="247" t="n">
        <v>10000</v>
      </c>
      <c r="O4" s="247" t="n">
        <v>13000</v>
      </c>
      <c r="P4" s="237" t="n">
        <v>7000</v>
      </c>
    </row>
    <row r="5">
      <c r="A5" s="239" t="n">
        <v>3</v>
      </c>
      <c r="B5" s="506" t="n"/>
      <c r="C5" s="241" t="inlineStr">
        <is>
          <t>不可还原</t>
        </is>
      </c>
      <c r="D5" s="303" t="inlineStr">
        <is>
          <t>us_grd_B_volt_calib_bias</t>
        </is>
      </c>
      <c r="E5" s="242" t="inlineStr">
        <is>
          <t>B相采样校准b（网侧交流电压采样）</t>
        </is>
      </c>
      <c r="F5" s="239" t="n">
        <v>3</v>
      </c>
      <c r="G5" s="243" t="n">
        <v>0</v>
      </c>
      <c r="H5" s="243" t="n">
        <v>1</v>
      </c>
      <c r="I5" s="241" t="inlineStr">
        <is>
          <t>INT16</t>
        </is>
      </c>
      <c r="J5" s="262" t="inlineStr">
        <is>
          <t>-</t>
        </is>
      </c>
      <c r="K5" s="241" t="inlineStr">
        <is>
          <t>不可还原</t>
        </is>
      </c>
      <c r="L5" s="245" t="inlineStr"/>
      <c r="M5" s="246" t="inlineStr"/>
      <c r="N5" s="247" t="n">
        <v>0</v>
      </c>
      <c r="O5" s="247" t="n">
        <v>32767</v>
      </c>
      <c r="P5" s="237" t="n">
        <v>-32768</v>
      </c>
    </row>
    <row r="6">
      <c r="A6" s="239" t="n">
        <v>4</v>
      </c>
      <c r="B6" s="506" t="n"/>
      <c r="C6" s="241" t="inlineStr">
        <is>
          <t>不可还原</t>
        </is>
      </c>
      <c r="D6" s="303" t="inlineStr">
        <is>
          <t>us_grd_C_volt_calib_coff</t>
        </is>
      </c>
      <c r="E6" s="248" t="inlineStr">
        <is>
          <t>C相采样校准a（网侧交流电压采样）</t>
        </is>
      </c>
      <c r="F6" s="239" t="n">
        <v>4</v>
      </c>
      <c r="G6" s="243" t="n">
        <v>0</v>
      </c>
      <c r="H6" s="243" t="n">
        <v>1</v>
      </c>
      <c r="I6" s="241" t="inlineStr">
        <is>
          <t>UINT16</t>
        </is>
      </c>
      <c r="J6" s="234" t="inlineStr">
        <is>
          <t>-</t>
        </is>
      </c>
      <c r="K6" s="241" t="inlineStr">
        <is>
          <t>不可还原</t>
        </is>
      </c>
      <c r="L6" s="245" t="inlineStr"/>
      <c r="M6" s="249" t="inlineStr"/>
      <c r="N6" s="247" t="n">
        <v>10000</v>
      </c>
      <c r="O6" s="247" t="n">
        <v>13000</v>
      </c>
      <c r="P6" s="237" t="n">
        <v>7000</v>
      </c>
    </row>
    <row r="7">
      <c r="A7" s="239" t="n">
        <v>5</v>
      </c>
      <c r="B7" s="506" t="n"/>
      <c r="C7" s="241" t="inlineStr">
        <is>
          <t>不可还原</t>
        </is>
      </c>
      <c r="D7" s="303" t="inlineStr">
        <is>
          <t>us_grd_C_volt_calib_bias</t>
        </is>
      </c>
      <c r="E7" s="248" t="inlineStr">
        <is>
          <t>C相采样校准b（网侧交流电压采样）</t>
        </is>
      </c>
      <c r="F7" s="239" t="n">
        <v>5</v>
      </c>
      <c r="G7" s="243" t="n">
        <v>0</v>
      </c>
      <c r="H7" s="243" t="n">
        <v>1</v>
      </c>
      <c r="I7" s="241" t="inlineStr">
        <is>
          <t>INT16</t>
        </is>
      </c>
      <c r="J7" s="234" t="inlineStr">
        <is>
          <t>-</t>
        </is>
      </c>
      <c r="K7" s="241" t="inlineStr">
        <is>
          <t>不可还原</t>
        </is>
      </c>
      <c r="L7" s="245" t="inlineStr"/>
      <c r="M7" s="249" t="inlineStr"/>
      <c r="N7" s="247" t="n">
        <v>0</v>
      </c>
      <c r="O7" s="247" t="n">
        <v>32767</v>
      </c>
      <c r="P7" s="237" t="n">
        <v>-32768</v>
      </c>
    </row>
    <row r="8">
      <c r="A8" s="239" t="n">
        <v>6</v>
      </c>
      <c r="B8" s="506" t="n"/>
      <c r="C8" s="241" t="inlineStr">
        <is>
          <t>不可还原</t>
        </is>
      </c>
      <c r="D8" s="303" t="inlineStr">
        <is>
          <t>us_inv_A_cur_calib_coff</t>
        </is>
      </c>
      <c r="E8" s="242" t="inlineStr">
        <is>
          <t>A相采样校准a(逆变侧电感电流)</t>
        </is>
      </c>
      <c r="F8" s="239" t="n">
        <v>6</v>
      </c>
      <c r="G8" s="243" t="n">
        <v>0</v>
      </c>
      <c r="H8" s="243" t="n">
        <v>1</v>
      </c>
      <c r="I8" s="241" t="inlineStr">
        <is>
          <t>UINT16</t>
        </is>
      </c>
      <c r="J8" s="262" t="inlineStr">
        <is>
          <t>-</t>
        </is>
      </c>
      <c r="K8" s="241" t="inlineStr">
        <is>
          <t>不可还原</t>
        </is>
      </c>
      <c r="L8" s="245" t="inlineStr"/>
      <c r="M8" s="246" t="inlineStr"/>
      <c r="N8" s="247" t="n">
        <v>10000</v>
      </c>
      <c r="O8" s="247" t="n">
        <v>13000</v>
      </c>
      <c r="P8" s="237" t="n">
        <v>7000</v>
      </c>
    </row>
    <row r="9">
      <c r="A9" s="239" t="n">
        <v>7</v>
      </c>
      <c r="B9" s="506" t="n"/>
      <c r="C9" s="241" t="inlineStr">
        <is>
          <t>不可还原</t>
        </is>
      </c>
      <c r="D9" s="303" t="inlineStr">
        <is>
          <t>us_inv_A_cur_calib_bias</t>
        </is>
      </c>
      <c r="E9" s="242" t="inlineStr">
        <is>
          <t>A相采样校准b(逆变侧电感电流)</t>
        </is>
      </c>
      <c r="F9" s="239" t="n">
        <v>7</v>
      </c>
      <c r="G9" s="243" t="n">
        <v>0</v>
      </c>
      <c r="H9" s="243" t="n">
        <v>1</v>
      </c>
      <c r="I9" s="241" t="inlineStr">
        <is>
          <t>INT16</t>
        </is>
      </c>
      <c r="J9" s="262" t="inlineStr">
        <is>
          <t>-</t>
        </is>
      </c>
      <c r="K9" s="241" t="inlineStr">
        <is>
          <t>不可还原</t>
        </is>
      </c>
      <c r="L9" s="245" t="inlineStr"/>
      <c r="M9" s="246" t="inlineStr"/>
      <c r="N9" s="247" t="n">
        <v>0</v>
      </c>
      <c r="O9" s="247" t="n">
        <v>32767</v>
      </c>
      <c r="P9" s="237" t="n">
        <v>-32768</v>
      </c>
    </row>
    <row r="10">
      <c r="A10" s="239" t="n">
        <v>8</v>
      </c>
      <c r="B10" s="506" t="n"/>
      <c r="C10" s="241" t="inlineStr">
        <is>
          <t>不可还原</t>
        </is>
      </c>
      <c r="D10" s="303" t="inlineStr">
        <is>
          <t>us_inv_A_cur_phase_offset</t>
        </is>
      </c>
      <c r="E10" s="242" t="inlineStr">
        <is>
          <t>A相逆变电流相位偏移量</t>
        </is>
      </c>
      <c r="F10" s="239" t="n">
        <v>8</v>
      </c>
      <c r="G10" s="243" t="n">
        <v>0</v>
      </c>
      <c r="H10" s="243" t="n">
        <v>1</v>
      </c>
      <c r="I10" s="241" t="inlineStr">
        <is>
          <t>INT16</t>
        </is>
      </c>
      <c r="J10" s="262" t="inlineStr">
        <is>
          <t>-</t>
        </is>
      </c>
      <c r="K10" s="241" t="inlineStr">
        <is>
          <t>不可还原</t>
        </is>
      </c>
      <c r="L10" s="245" t="inlineStr"/>
      <c r="M10" s="246" t="inlineStr"/>
      <c r="N10" s="247" t="n">
        <v>0</v>
      </c>
      <c r="O10" s="247" t="n">
        <v>32767</v>
      </c>
      <c r="P10" s="237" t="n">
        <v>-32768</v>
      </c>
    </row>
    <row r="11">
      <c r="A11" s="239" t="n">
        <v>9</v>
      </c>
      <c r="B11" s="506" t="n"/>
      <c r="C11" s="241" t="inlineStr">
        <is>
          <t>不可还原</t>
        </is>
      </c>
      <c r="D11" s="303" t="inlineStr">
        <is>
          <t>us_inv_B_cur_calib_coff</t>
        </is>
      </c>
      <c r="E11" s="242" t="inlineStr">
        <is>
          <t>B相采样校准a(逆变侧电感电流)</t>
        </is>
      </c>
      <c r="F11" s="239" t="n">
        <v>9</v>
      </c>
      <c r="G11" s="243" t="n">
        <v>0</v>
      </c>
      <c r="H11" s="243" t="n">
        <v>1</v>
      </c>
      <c r="I11" s="241" t="inlineStr">
        <is>
          <t>UINT16</t>
        </is>
      </c>
      <c r="J11" s="262" t="inlineStr">
        <is>
          <t>-</t>
        </is>
      </c>
      <c r="K11" s="241" t="inlineStr">
        <is>
          <t>不可还原</t>
        </is>
      </c>
      <c r="L11" s="245" t="inlineStr"/>
      <c r="M11" s="246" t="inlineStr"/>
      <c r="N11" s="247" t="n">
        <v>10000</v>
      </c>
      <c r="O11" s="247" t="n">
        <v>13000</v>
      </c>
      <c r="P11" s="237" t="n">
        <v>7000</v>
      </c>
    </row>
    <row r="12">
      <c r="A12" s="239" t="n">
        <v>10</v>
      </c>
      <c r="B12" s="506" t="n"/>
      <c r="C12" s="241" t="inlineStr">
        <is>
          <t>不可还原</t>
        </is>
      </c>
      <c r="D12" s="303" t="inlineStr">
        <is>
          <t>us_inv_B_cur_calib_bias</t>
        </is>
      </c>
      <c r="E12" s="242" t="inlineStr">
        <is>
          <t>B相采样校准b(逆变侧电感电流)</t>
        </is>
      </c>
      <c r="F12" s="239" t="n">
        <v>10</v>
      </c>
      <c r="G12" s="243" t="n">
        <v>0</v>
      </c>
      <c r="H12" s="243" t="n">
        <v>1</v>
      </c>
      <c r="I12" s="241" t="inlineStr">
        <is>
          <t>INT16</t>
        </is>
      </c>
      <c r="J12" s="262" t="inlineStr">
        <is>
          <t>-</t>
        </is>
      </c>
      <c r="K12" s="241" t="inlineStr">
        <is>
          <t>不可还原</t>
        </is>
      </c>
      <c r="L12" s="245" t="inlineStr"/>
      <c r="M12" s="246" t="inlineStr"/>
      <c r="N12" s="247" t="n">
        <v>0</v>
      </c>
      <c r="O12" s="247" t="n">
        <v>32767</v>
      </c>
      <c r="P12" s="237" t="n">
        <v>-32768</v>
      </c>
    </row>
    <row r="13">
      <c r="A13" s="239" t="n">
        <v>11</v>
      </c>
      <c r="B13" s="506" t="n"/>
      <c r="C13" s="241" t="inlineStr">
        <is>
          <t>不可还原</t>
        </is>
      </c>
      <c r="D13" s="303" t="inlineStr">
        <is>
          <t>us_inv_B_cur_phase_offset</t>
        </is>
      </c>
      <c r="E13" s="242" t="inlineStr">
        <is>
          <t>B相逆变电流相位偏移量</t>
        </is>
      </c>
      <c r="F13" s="239" t="n">
        <v>11</v>
      </c>
      <c r="G13" s="243" t="n">
        <v>0</v>
      </c>
      <c r="H13" s="243" t="n">
        <v>1</v>
      </c>
      <c r="I13" s="241" t="inlineStr">
        <is>
          <t>INT16</t>
        </is>
      </c>
      <c r="J13" s="262" t="inlineStr">
        <is>
          <t>-</t>
        </is>
      </c>
      <c r="K13" s="241" t="inlineStr">
        <is>
          <t>不可还原</t>
        </is>
      </c>
      <c r="L13" s="245" t="inlineStr"/>
      <c r="M13" s="246" t="inlineStr"/>
      <c r="N13" s="247" t="n">
        <v>0</v>
      </c>
      <c r="O13" s="247" t="n">
        <v>32767</v>
      </c>
      <c r="P13" s="237" t="n">
        <v>-32768</v>
      </c>
    </row>
    <row r="14">
      <c r="A14" s="239" t="n">
        <v>12</v>
      </c>
      <c r="B14" s="506" t="n"/>
      <c r="C14" s="241" t="inlineStr">
        <is>
          <t>不可还原</t>
        </is>
      </c>
      <c r="D14" s="303" t="inlineStr">
        <is>
          <t>us_inv_C_cur_calib_coff</t>
        </is>
      </c>
      <c r="E14" s="242" t="inlineStr">
        <is>
          <t>C相采样校准a(逆变侧电感电流)</t>
        </is>
      </c>
      <c r="F14" s="239" t="n">
        <v>12</v>
      </c>
      <c r="G14" s="243" t="n">
        <v>0</v>
      </c>
      <c r="H14" s="243" t="n">
        <v>1</v>
      </c>
      <c r="I14" s="241" t="inlineStr">
        <is>
          <t>UINT16</t>
        </is>
      </c>
      <c r="J14" s="262" t="inlineStr">
        <is>
          <t>-</t>
        </is>
      </c>
      <c r="K14" s="241" t="inlineStr">
        <is>
          <t>不可还原</t>
        </is>
      </c>
      <c r="L14" s="245" t="inlineStr"/>
      <c r="M14" s="246" t="inlineStr"/>
      <c r="N14" s="247" t="n">
        <v>10000</v>
      </c>
      <c r="O14" s="247" t="n">
        <v>13000</v>
      </c>
      <c r="P14" s="237" t="n">
        <v>7000</v>
      </c>
    </row>
    <row r="15">
      <c r="A15" s="239" t="n">
        <v>13</v>
      </c>
      <c r="B15" s="506" t="n"/>
      <c r="C15" s="241" t="inlineStr">
        <is>
          <t>不可还原</t>
        </is>
      </c>
      <c r="D15" s="303" t="inlineStr">
        <is>
          <t>us_inv_C_cur_calib_bias</t>
        </is>
      </c>
      <c r="E15" s="242" t="inlineStr">
        <is>
          <t>C相采样校准b(逆变侧电感电流)</t>
        </is>
      </c>
      <c r="F15" s="239" t="n">
        <v>13</v>
      </c>
      <c r="G15" s="243" t="n">
        <v>0</v>
      </c>
      <c r="H15" s="243" t="n">
        <v>1</v>
      </c>
      <c r="I15" s="241" t="inlineStr">
        <is>
          <t>INT16</t>
        </is>
      </c>
      <c r="J15" s="262" t="inlineStr">
        <is>
          <t>-</t>
        </is>
      </c>
      <c r="K15" s="241" t="inlineStr">
        <is>
          <t>不可还原</t>
        </is>
      </c>
      <c r="L15" s="245" t="inlineStr"/>
      <c r="M15" s="246" t="inlineStr"/>
      <c r="N15" s="247" t="n">
        <v>0</v>
      </c>
      <c r="O15" s="247" t="n">
        <v>32767</v>
      </c>
      <c r="P15" s="237" t="n">
        <v>-32768</v>
      </c>
    </row>
    <row r="16">
      <c r="A16" s="239" t="n">
        <v>14</v>
      </c>
      <c r="B16" s="506" t="n"/>
      <c r="C16" s="241" t="inlineStr">
        <is>
          <t>不可还原</t>
        </is>
      </c>
      <c r="D16" s="303" t="inlineStr">
        <is>
          <t>us_inv_C_cur_phase_offset</t>
        </is>
      </c>
      <c r="E16" s="242" t="inlineStr">
        <is>
          <t>C相逆变电流相位偏移量</t>
        </is>
      </c>
      <c r="F16" s="239" t="n">
        <v>14</v>
      </c>
      <c r="G16" s="243" t="n">
        <v>0</v>
      </c>
      <c r="H16" s="243" t="n">
        <v>1</v>
      </c>
      <c r="I16" s="241" t="inlineStr">
        <is>
          <t>INT16</t>
        </is>
      </c>
      <c r="J16" s="262" t="inlineStr">
        <is>
          <t>-</t>
        </is>
      </c>
      <c r="K16" s="241" t="inlineStr">
        <is>
          <t>不可还原</t>
        </is>
      </c>
      <c r="L16" s="245" t="inlineStr"/>
      <c r="M16" s="246" t="inlineStr"/>
      <c r="N16" s="247" t="n">
        <v>0</v>
      </c>
      <c r="O16" s="247" t="n">
        <v>32767</v>
      </c>
      <c r="P16" s="237" t="n">
        <v>-32768</v>
      </c>
    </row>
    <row r="17" customFormat="1" s="493">
      <c r="A17" s="239" t="n">
        <v>15</v>
      </c>
      <c r="B17" s="506" t="n"/>
      <c r="C17" s="250" t="inlineStr">
        <is>
          <t>不可还原</t>
        </is>
      </c>
      <c r="D17" s="251" t="inlineStr">
        <is>
          <t>us_cap_A_cur_calib_coff</t>
        </is>
      </c>
      <c r="E17" s="252" t="inlineStr">
        <is>
          <t>A相LCL电容电流系数</t>
        </is>
      </c>
      <c r="F17" s="239" t="n">
        <v>15</v>
      </c>
      <c r="G17" s="254" t="n">
        <v>0</v>
      </c>
      <c r="H17" s="254" t="n">
        <v>1</v>
      </c>
      <c r="I17" s="250" t="inlineStr">
        <is>
          <t>UINT16</t>
        </is>
      </c>
      <c r="J17" s="255" t="inlineStr">
        <is>
          <t>-</t>
        </is>
      </c>
      <c r="K17" s="250" t="inlineStr">
        <is>
          <t>不可还原</t>
        </is>
      </c>
      <c r="L17" s="256" t="inlineStr"/>
      <c r="M17" s="257" t="inlineStr"/>
      <c r="N17" s="247" t="n">
        <v>10000</v>
      </c>
      <c r="O17" s="247" t="n">
        <v>13000</v>
      </c>
      <c r="P17" s="237" t="n">
        <v>7000</v>
      </c>
      <c r="Q17" s="258" t="inlineStr"/>
    </row>
    <row r="18" customFormat="1" s="493">
      <c r="A18" s="239" t="n">
        <v>16</v>
      </c>
      <c r="B18" s="506" t="n"/>
      <c r="C18" s="250" t="inlineStr">
        <is>
          <t>不可还原</t>
        </is>
      </c>
      <c r="D18" s="251" t="inlineStr">
        <is>
          <t>us_cap_A_cur_phase_offset</t>
        </is>
      </c>
      <c r="E18" s="252" t="inlineStr">
        <is>
          <t>A相LCL电容电流相位偏移量</t>
        </is>
      </c>
      <c r="F18" s="239" t="n">
        <v>16</v>
      </c>
      <c r="G18" s="254" t="n">
        <v>0</v>
      </c>
      <c r="H18" s="254" t="n">
        <v>1</v>
      </c>
      <c r="I18" s="250" t="inlineStr">
        <is>
          <t>INT16</t>
        </is>
      </c>
      <c r="J18" s="255" t="inlineStr">
        <is>
          <t>-</t>
        </is>
      </c>
      <c r="K18" s="250" t="inlineStr">
        <is>
          <t>不可还原</t>
        </is>
      </c>
      <c r="L18" s="256" t="inlineStr"/>
      <c r="M18" s="257" t="inlineStr"/>
      <c r="N18" s="247" t="n">
        <v>0</v>
      </c>
      <c r="O18" s="247" t="n">
        <v>32767</v>
      </c>
      <c r="P18" s="237" t="n">
        <v>-32768</v>
      </c>
      <c r="Q18" s="258" t="inlineStr"/>
    </row>
    <row r="19">
      <c r="A19" s="239" t="n">
        <v>17</v>
      </c>
      <c r="B19" s="506" t="n"/>
      <c r="C19" s="250" t="inlineStr">
        <is>
          <t>不可还原</t>
        </is>
      </c>
      <c r="D19" s="251" t="inlineStr">
        <is>
          <t>us_cap_B_cur_calib_coff</t>
        </is>
      </c>
      <c r="E19" s="252" t="inlineStr">
        <is>
          <t>B相LCL电容电流系数</t>
        </is>
      </c>
      <c r="F19" s="239" t="n">
        <v>17</v>
      </c>
      <c r="G19" s="254" t="n">
        <v>0</v>
      </c>
      <c r="H19" s="254" t="n">
        <v>1</v>
      </c>
      <c r="I19" s="250" t="inlineStr">
        <is>
          <t>UINT16</t>
        </is>
      </c>
      <c r="J19" s="255" t="inlineStr">
        <is>
          <t>-</t>
        </is>
      </c>
      <c r="K19" s="250" t="inlineStr">
        <is>
          <t>不可还原</t>
        </is>
      </c>
      <c r="L19" s="256" t="inlineStr"/>
      <c r="M19" s="257" t="inlineStr"/>
      <c r="N19" s="247" t="n">
        <v>10000</v>
      </c>
      <c r="O19" s="247" t="n">
        <v>13000</v>
      </c>
      <c r="P19" s="237" t="n">
        <v>7000</v>
      </c>
    </row>
    <row r="20">
      <c r="A20" s="239" t="n">
        <v>18</v>
      </c>
      <c r="B20" s="506" t="n"/>
      <c r="C20" s="250" t="inlineStr">
        <is>
          <t>不可还原</t>
        </is>
      </c>
      <c r="D20" s="251" t="inlineStr">
        <is>
          <t>us_cap_B_cur_phase_offset</t>
        </is>
      </c>
      <c r="E20" s="252" t="inlineStr">
        <is>
          <t>B相LCL电容电流相位偏移量</t>
        </is>
      </c>
      <c r="F20" s="239" t="n">
        <v>18</v>
      </c>
      <c r="G20" s="254" t="n">
        <v>0</v>
      </c>
      <c r="H20" s="254" t="n">
        <v>1</v>
      </c>
      <c r="I20" s="250" t="inlineStr">
        <is>
          <t>INT16</t>
        </is>
      </c>
      <c r="J20" s="255" t="inlineStr">
        <is>
          <t>-</t>
        </is>
      </c>
      <c r="K20" s="250" t="inlineStr">
        <is>
          <t>不可还原</t>
        </is>
      </c>
      <c r="L20" s="256" t="inlineStr"/>
      <c r="M20" s="257" t="inlineStr"/>
      <c r="N20" s="247" t="n">
        <v>0</v>
      </c>
      <c r="O20" s="247" t="n">
        <v>32767</v>
      </c>
      <c r="P20" s="237" t="n">
        <v>-32768</v>
      </c>
    </row>
    <row r="21">
      <c r="A21" s="239" t="n">
        <v>19</v>
      </c>
      <c r="B21" s="506" t="n"/>
      <c r="C21" s="241" t="inlineStr">
        <is>
          <t>不可还原</t>
        </is>
      </c>
      <c r="D21" s="251" t="inlineStr">
        <is>
          <t>us_cap_C_cur_calib_coff</t>
        </is>
      </c>
      <c r="E21" s="252" t="inlineStr">
        <is>
          <t>C相LCL电容电流系数</t>
        </is>
      </c>
      <c r="F21" s="239" t="n">
        <v>19</v>
      </c>
      <c r="G21" s="254" t="n">
        <v>0</v>
      </c>
      <c r="H21" s="254" t="n">
        <v>1</v>
      </c>
      <c r="I21" s="250" t="inlineStr">
        <is>
          <t>UINT16</t>
        </is>
      </c>
      <c r="J21" s="255" t="inlineStr">
        <is>
          <t>-</t>
        </is>
      </c>
      <c r="K21" s="250" t="inlineStr">
        <is>
          <t>不可还原</t>
        </is>
      </c>
      <c r="L21" s="256" t="inlineStr"/>
      <c r="M21" s="257" t="inlineStr"/>
      <c r="N21" s="247" t="n">
        <v>10000</v>
      </c>
      <c r="O21" s="247" t="n">
        <v>13000</v>
      </c>
      <c r="P21" s="237" t="n">
        <v>7000</v>
      </c>
    </row>
    <row r="22">
      <c r="A22" s="239" t="n">
        <v>20</v>
      </c>
      <c r="B22" s="506" t="n"/>
      <c r="C22" s="241" t="inlineStr">
        <is>
          <t>不可还原</t>
        </is>
      </c>
      <c r="D22" s="251" t="inlineStr">
        <is>
          <t>us_cap_C_cur_phase_offset</t>
        </is>
      </c>
      <c r="E22" s="252" t="inlineStr">
        <is>
          <t>C相LCL电容电流相位偏移量</t>
        </is>
      </c>
      <c r="F22" s="239" t="n">
        <v>20</v>
      </c>
      <c r="G22" s="254" t="n">
        <v>0</v>
      </c>
      <c r="H22" s="254" t="n">
        <v>1</v>
      </c>
      <c r="I22" s="250" t="inlineStr">
        <is>
          <t>INT16</t>
        </is>
      </c>
      <c r="J22" s="255" t="inlineStr">
        <is>
          <t>-</t>
        </is>
      </c>
      <c r="K22" s="250" t="inlineStr">
        <is>
          <t>不可还原</t>
        </is>
      </c>
      <c r="L22" s="256" t="inlineStr"/>
      <c r="M22" s="257" t="inlineStr"/>
      <c r="N22" s="247" t="n">
        <v>0</v>
      </c>
      <c r="O22" s="247" t="n">
        <v>32767</v>
      </c>
      <c r="P22" s="237" t="n">
        <v>-32768</v>
      </c>
    </row>
    <row r="23">
      <c r="A23" s="239" t="n">
        <v>21</v>
      </c>
      <c r="B23" s="506" t="n"/>
      <c r="C23" s="241" t="inlineStr">
        <is>
          <t>不可还原</t>
        </is>
      </c>
      <c r="D23" s="303" t="inlineStr">
        <is>
          <t>us_bst1_cur_calib_coff</t>
        </is>
      </c>
      <c r="E23" s="242" t="inlineStr">
        <is>
          <t>采样校准a(BOOST1电感电流)</t>
        </is>
      </c>
      <c r="F23" s="239" t="n">
        <v>21</v>
      </c>
      <c r="G23" s="243" t="n">
        <v>0</v>
      </c>
      <c r="H23" s="243" t="n">
        <v>1</v>
      </c>
      <c r="I23" s="241" t="inlineStr">
        <is>
          <t>UINT16</t>
        </is>
      </c>
      <c r="J23" s="262" t="inlineStr">
        <is>
          <t>-</t>
        </is>
      </c>
      <c r="K23" s="241" t="inlineStr">
        <is>
          <t>不可还原</t>
        </is>
      </c>
      <c r="L23" s="245" t="inlineStr"/>
      <c r="M23" s="246" t="inlineStr"/>
      <c r="N23" s="247" t="n">
        <v>10000</v>
      </c>
      <c r="O23" s="247" t="n">
        <v>13000</v>
      </c>
      <c r="P23" s="237" t="n">
        <v>7000</v>
      </c>
    </row>
    <row r="24">
      <c r="A24" s="239" t="n">
        <v>22</v>
      </c>
      <c r="B24" s="506" t="n"/>
      <c r="C24" s="241" t="inlineStr">
        <is>
          <t>不可还原</t>
        </is>
      </c>
      <c r="D24" s="303" t="inlineStr">
        <is>
          <t>us_bst1_cur_calib_bias</t>
        </is>
      </c>
      <c r="E24" s="242" t="inlineStr">
        <is>
          <t>采样校准b(BOOST1电感电流)</t>
        </is>
      </c>
      <c r="F24" s="239" t="n">
        <v>22</v>
      </c>
      <c r="G24" s="243" t="n">
        <v>0</v>
      </c>
      <c r="H24" s="243" t="n">
        <v>1</v>
      </c>
      <c r="I24" s="241" t="inlineStr">
        <is>
          <t>INT16</t>
        </is>
      </c>
      <c r="J24" s="262" t="inlineStr">
        <is>
          <t>-</t>
        </is>
      </c>
      <c r="K24" s="241" t="inlineStr">
        <is>
          <t>不可还原</t>
        </is>
      </c>
      <c r="L24" s="245" t="inlineStr"/>
      <c r="M24" s="246" t="inlineStr"/>
      <c r="N24" s="247" t="n">
        <v>0</v>
      </c>
      <c r="O24" s="247" t="n">
        <v>32767</v>
      </c>
      <c r="P24" s="237" t="n">
        <v>-32768</v>
      </c>
    </row>
    <row r="25">
      <c r="A25" s="239" t="n">
        <v>23</v>
      </c>
      <c r="B25" s="506" t="n"/>
      <c r="C25" s="241" t="inlineStr">
        <is>
          <t>不可还原</t>
        </is>
      </c>
      <c r="D25" s="303" t="inlineStr">
        <is>
          <t>us_bst2_cur_calib_coff</t>
        </is>
      </c>
      <c r="E25" s="242" t="inlineStr">
        <is>
          <t>采样校准a(BOOST2电感电流)</t>
        </is>
      </c>
      <c r="F25" s="239" t="n">
        <v>23</v>
      </c>
      <c r="G25" s="243" t="n">
        <v>0</v>
      </c>
      <c r="H25" s="243" t="n">
        <v>1</v>
      </c>
      <c r="I25" s="241" t="inlineStr">
        <is>
          <t>UINT16</t>
        </is>
      </c>
      <c r="J25" s="262" t="inlineStr">
        <is>
          <t>-</t>
        </is>
      </c>
      <c r="K25" s="241" t="inlineStr">
        <is>
          <t>不可还原</t>
        </is>
      </c>
      <c r="L25" s="245" t="inlineStr"/>
      <c r="M25" s="246" t="inlineStr"/>
      <c r="N25" s="247" t="n">
        <v>10000</v>
      </c>
      <c r="O25" s="247" t="n">
        <v>13000</v>
      </c>
      <c r="P25" s="237" t="n">
        <v>7000</v>
      </c>
    </row>
    <row r="26">
      <c r="A26" s="239" t="n">
        <v>24</v>
      </c>
      <c r="B26" s="506" t="n"/>
      <c r="C26" s="241" t="inlineStr">
        <is>
          <t>不可还原</t>
        </is>
      </c>
      <c r="D26" s="303" t="inlineStr">
        <is>
          <t>us_bst2_cur_calib_bias</t>
        </is>
      </c>
      <c r="E26" s="242" t="inlineStr">
        <is>
          <t>采样校准b(BOOST2电感电流)</t>
        </is>
      </c>
      <c r="F26" s="239" t="n">
        <v>24</v>
      </c>
      <c r="G26" s="243" t="n">
        <v>0</v>
      </c>
      <c r="H26" s="243" t="n">
        <v>1</v>
      </c>
      <c r="I26" s="241" t="inlineStr">
        <is>
          <t>INT16</t>
        </is>
      </c>
      <c r="J26" s="262" t="inlineStr">
        <is>
          <t>-</t>
        </is>
      </c>
      <c r="K26" s="241" t="inlineStr">
        <is>
          <t>不可还原</t>
        </is>
      </c>
      <c r="L26" s="245" t="inlineStr"/>
      <c r="M26" s="246" t="inlineStr"/>
      <c r="N26" s="247" t="n">
        <v>0</v>
      </c>
      <c r="O26" s="247" t="n">
        <v>32767</v>
      </c>
      <c r="P26" s="237" t="n">
        <v>-32768</v>
      </c>
    </row>
    <row r="27">
      <c r="A27" s="239" t="n">
        <v>25</v>
      </c>
      <c r="B27" s="506" t="n"/>
      <c r="C27" s="241" t="inlineStr">
        <is>
          <t>不可还原</t>
        </is>
      </c>
      <c r="D27" s="303" t="inlineStr">
        <is>
          <t>us_bst3_cur_calib_coff</t>
        </is>
      </c>
      <c r="E27" s="242" t="inlineStr">
        <is>
          <t>采样校准a(BOOST3电感电流)</t>
        </is>
      </c>
      <c r="F27" s="239" t="n">
        <v>25</v>
      </c>
      <c r="G27" s="243" t="n">
        <v>0</v>
      </c>
      <c r="H27" s="243" t="n">
        <v>1</v>
      </c>
      <c r="I27" s="241" t="inlineStr">
        <is>
          <t>UINT16</t>
        </is>
      </c>
      <c r="J27" s="262" t="inlineStr">
        <is>
          <t>-</t>
        </is>
      </c>
      <c r="K27" s="241" t="inlineStr">
        <is>
          <t>不可还原</t>
        </is>
      </c>
      <c r="L27" s="245" t="inlineStr"/>
      <c r="M27" s="246" t="inlineStr"/>
      <c r="N27" s="247" t="n">
        <v>10000</v>
      </c>
      <c r="O27" s="247" t="n">
        <v>13000</v>
      </c>
      <c r="P27" s="237" t="n">
        <v>7000</v>
      </c>
    </row>
    <row r="28">
      <c r="A28" s="239" t="n">
        <v>26</v>
      </c>
      <c r="B28" s="506" t="n"/>
      <c r="C28" s="241" t="inlineStr">
        <is>
          <t>不可还原</t>
        </is>
      </c>
      <c r="D28" s="303" t="inlineStr">
        <is>
          <t>us_bst3_cur_calib_bias</t>
        </is>
      </c>
      <c r="E28" s="242" t="inlineStr">
        <is>
          <t>采样校准b(BOOST3电感电流)</t>
        </is>
      </c>
      <c r="F28" s="239" t="n">
        <v>26</v>
      </c>
      <c r="G28" s="243" t="n">
        <v>0</v>
      </c>
      <c r="H28" s="243" t="n">
        <v>1</v>
      </c>
      <c r="I28" s="241" t="inlineStr">
        <is>
          <t>INT16</t>
        </is>
      </c>
      <c r="J28" s="262" t="inlineStr">
        <is>
          <t>-</t>
        </is>
      </c>
      <c r="K28" s="241" t="inlineStr">
        <is>
          <t>不可还原</t>
        </is>
      </c>
      <c r="L28" s="245" t="inlineStr"/>
      <c r="M28" s="246" t="inlineStr"/>
      <c r="N28" s="247" t="n">
        <v>0</v>
      </c>
      <c r="O28" s="247" t="n">
        <v>32767</v>
      </c>
      <c r="P28" s="237" t="n">
        <v>-32768</v>
      </c>
    </row>
    <row r="29">
      <c r="A29" s="239" t="n">
        <v>27</v>
      </c>
      <c r="B29" s="506" t="n"/>
      <c r="C29" s="241" t="inlineStr">
        <is>
          <t>不可还原</t>
        </is>
      </c>
      <c r="D29" s="303" t="inlineStr">
        <is>
          <t>us_bst4_cur_calib_coff</t>
        </is>
      </c>
      <c r="E29" s="242" t="inlineStr">
        <is>
          <t>采样校准a(BOOST4电感电流)</t>
        </is>
      </c>
      <c r="F29" s="239" t="n">
        <v>27</v>
      </c>
      <c r="G29" s="243" t="n">
        <v>0</v>
      </c>
      <c r="H29" s="243" t="n">
        <v>1</v>
      </c>
      <c r="I29" s="241" t="inlineStr">
        <is>
          <t>UINT16</t>
        </is>
      </c>
      <c r="J29" s="262" t="inlineStr">
        <is>
          <t>-</t>
        </is>
      </c>
      <c r="K29" s="241" t="inlineStr">
        <is>
          <t>不可还原</t>
        </is>
      </c>
      <c r="L29" s="245" t="inlineStr"/>
      <c r="M29" s="246" t="inlineStr"/>
      <c r="N29" s="247" t="n">
        <v>10000</v>
      </c>
      <c r="O29" s="247" t="n">
        <v>13000</v>
      </c>
      <c r="P29" s="237" t="n">
        <v>7000</v>
      </c>
    </row>
    <row r="30">
      <c r="A30" s="239" t="n">
        <v>28</v>
      </c>
      <c r="B30" s="506" t="n"/>
      <c r="C30" s="241" t="inlineStr">
        <is>
          <t>不可还原</t>
        </is>
      </c>
      <c r="D30" s="303" t="inlineStr">
        <is>
          <t>us_bst4_cur_calib_bias</t>
        </is>
      </c>
      <c r="E30" s="242" t="inlineStr">
        <is>
          <t>采样校准b(BOOST4电感电流)</t>
        </is>
      </c>
      <c r="F30" s="239" t="n">
        <v>28</v>
      </c>
      <c r="G30" s="243" t="n">
        <v>0</v>
      </c>
      <c r="H30" s="243" t="n">
        <v>1</v>
      </c>
      <c r="I30" s="241" t="inlineStr">
        <is>
          <t>INT16</t>
        </is>
      </c>
      <c r="J30" s="262" t="inlineStr">
        <is>
          <t>-</t>
        </is>
      </c>
      <c r="K30" s="241" t="inlineStr">
        <is>
          <t>不可还原</t>
        </is>
      </c>
      <c r="L30" s="245" t="inlineStr"/>
      <c r="M30" s="246" t="inlineStr"/>
      <c r="N30" s="247" t="n">
        <v>0</v>
      </c>
      <c r="O30" s="247" t="n">
        <v>32767</v>
      </c>
      <c r="P30" s="237" t="n">
        <v>-32768</v>
      </c>
    </row>
    <row r="31">
      <c r="A31" s="239" t="n">
        <v>29</v>
      </c>
      <c r="B31" s="506" t="n"/>
      <c r="C31" s="241" t="inlineStr">
        <is>
          <t>不可还原</t>
        </is>
      </c>
      <c r="D31" s="303" t="inlineStr">
        <is>
          <t>us_pv1_volt_calib_coff</t>
        </is>
      </c>
      <c r="E31" s="242" t="inlineStr">
        <is>
          <t>采样校准a支路1(输入电压)</t>
        </is>
      </c>
      <c r="F31" s="239" t="n">
        <v>29</v>
      </c>
      <c r="G31" s="243" t="n">
        <v>0</v>
      </c>
      <c r="H31" s="243" t="n">
        <v>1</v>
      </c>
      <c r="I31" s="241" t="inlineStr">
        <is>
          <t>UINT16</t>
        </is>
      </c>
      <c r="J31" s="262" t="inlineStr">
        <is>
          <t>-</t>
        </is>
      </c>
      <c r="K31" s="241" t="inlineStr">
        <is>
          <t>不可还原</t>
        </is>
      </c>
      <c r="L31" s="245" t="inlineStr"/>
      <c r="M31" s="246" t="inlineStr"/>
      <c r="N31" s="247" t="n">
        <v>10000</v>
      </c>
      <c r="O31" s="247" t="n">
        <v>13000</v>
      </c>
      <c r="P31" s="237" t="n">
        <v>7000</v>
      </c>
    </row>
    <row r="32">
      <c r="A32" s="239" t="n">
        <v>30</v>
      </c>
      <c r="B32" s="506" t="n"/>
      <c r="C32" s="241" t="inlineStr">
        <is>
          <t>不可还原</t>
        </is>
      </c>
      <c r="D32" s="303" t="inlineStr">
        <is>
          <t>us_pv1_volt_calib_bias</t>
        </is>
      </c>
      <c r="E32" s="242" t="inlineStr">
        <is>
          <t>采样校准b支路1(输入电压)</t>
        </is>
      </c>
      <c r="F32" s="239" t="n">
        <v>30</v>
      </c>
      <c r="G32" s="243" t="n">
        <v>0</v>
      </c>
      <c r="H32" s="243" t="n">
        <v>1</v>
      </c>
      <c r="I32" s="241" t="inlineStr">
        <is>
          <t>INT16</t>
        </is>
      </c>
      <c r="J32" s="262" t="inlineStr">
        <is>
          <t>-</t>
        </is>
      </c>
      <c r="K32" s="241" t="inlineStr">
        <is>
          <t>不可还原</t>
        </is>
      </c>
      <c r="L32" s="245" t="inlineStr"/>
      <c r="M32" s="246" t="inlineStr"/>
      <c r="N32" s="247" t="n">
        <v>0</v>
      </c>
      <c r="O32" s="247" t="n">
        <v>32767</v>
      </c>
      <c r="P32" s="237" t="n">
        <v>-32768</v>
      </c>
    </row>
    <row r="33">
      <c r="A33" s="239" t="n">
        <v>31</v>
      </c>
      <c r="B33" s="506" t="n"/>
      <c r="C33" s="241" t="inlineStr">
        <is>
          <t>不可还原</t>
        </is>
      </c>
      <c r="D33" s="303" t="inlineStr">
        <is>
          <t>us_pv2_volt_calib_coff</t>
        </is>
      </c>
      <c r="E33" s="242" t="inlineStr">
        <is>
          <t>采样校准a支路2(输入电压）</t>
        </is>
      </c>
      <c r="F33" s="239" t="n">
        <v>31</v>
      </c>
      <c r="G33" s="243" t="n">
        <v>0</v>
      </c>
      <c r="H33" s="243" t="n">
        <v>1</v>
      </c>
      <c r="I33" s="241" t="inlineStr">
        <is>
          <t>UINT16</t>
        </is>
      </c>
      <c r="J33" s="262" t="inlineStr">
        <is>
          <t>-</t>
        </is>
      </c>
      <c r="K33" s="241" t="inlineStr">
        <is>
          <t>不可还原</t>
        </is>
      </c>
      <c r="L33" s="245" t="inlineStr"/>
      <c r="M33" s="246" t="inlineStr"/>
      <c r="N33" s="247" t="n">
        <v>10000</v>
      </c>
      <c r="O33" s="247" t="n">
        <v>13000</v>
      </c>
      <c r="P33" s="237" t="n">
        <v>7000</v>
      </c>
    </row>
    <row r="34">
      <c r="A34" s="239" t="n">
        <v>32</v>
      </c>
      <c r="B34" s="506" t="n"/>
      <c r="C34" s="241" t="inlineStr">
        <is>
          <t>不可还原</t>
        </is>
      </c>
      <c r="D34" s="303" t="inlineStr">
        <is>
          <t>us_pv2_volt_calib_bias</t>
        </is>
      </c>
      <c r="E34" s="242" t="inlineStr">
        <is>
          <t>采样校准b支路2(输入电压)</t>
        </is>
      </c>
      <c r="F34" s="239" t="n">
        <v>32</v>
      </c>
      <c r="G34" s="243" t="n">
        <v>0</v>
      </c>
      <c r="H34" s="243" t="n">
        <v>1</v>
      </c>
      <c r="I34" s="241" t="inlineStr">
        <is>
          <t>INT16</t>
        </is>
      </c>
      <c r="J34" s="262" t="inlineStr">
        <is>
          <t>-</t>
        </is>
      </c>
      <c r="K34" s="241" t="inlineStr">
        <is>
          <t>不可还原</t>
        </is>
      </c>
      <c r="L34" s="245" t="inlineStr"/>
      <c r="M34" s="246" t="inlineStr"/>
      <c r="N34" s="247" t="n">
        <v>0</v>
      </c>
      <c r="O34" s="247" t="n">
        <v>32767</v>
      </c>
      <c r="P34" s="237" t="n">
        <v>-32768</v>
      </c>
    </row>
    <row r="35">
      <c r="A35" s="239" t="n">
        <v>33</v>
      </c>
      <c r="B35" s="506" t="n"/>
      <c r="C35" s="241" t="inlineStr">
        <is>
          <t>不可还原</t>
        </is>
      </c>
      <c r="D35" s="303" t="inlineStr">
        <is>
          <t>us_pv3_volt_calib_coff</t>
        </is>
      </c>
      <c r="E35" s="242" t="inlineStr">
        <is>
          <t>采样校准a支路3(输入电压）</t>
        </is>
      </c>
      <c r="F35" s="239" t="n">
        <v>33</v>
      </c>
      <c r="G35" s="243" t="n">
        <v>0</v>
      </c>
      <c r="H35" s="243" t="n">
        <v>1</v>
      </c>
      <c r="I35" s="241" t="inlineStr">
        <is>
          <t>UINT16</t>
        </is>
      </c>
      <c r="J35" s="262" t="inlineStr">
        <is>
          <t>-</t>
        </is>
      </c>
      <c r="K35" s="241" t="inlineStr">
        <is>
          <t>不可还原</t>
        </is>
      </c>
      <c r="L35" s="245" t="inlineStr"/>
      <c r="M35" s="246" t="inlineStr"/>
      <c r="N35" s="247" t="n">
        <v>10000</v>
      </c>
      <c r="O35" s="247" t="n">
        <v>13000</v>
      </c>
      <c r="P35" s="237" t="n">
        <v>7000</v>
      </c>
    </row>
    <row r="36">
      <c r="A36" s="239" t="n">
        <v>34</v>
      </c>
      <c r="B36" s="506" t="n"/>
      <c r="C36" s="241" t="inlineStr">
        <is>
          <t>不可还原</t>
        </is>
      </c>
      <c r="D36" s="303" t="inlineStr">
        <is>
          <t>us_pv3_volt_calib_bias</t>
        </is>
      </c>
      <c r="E36" s="242" t="inlineStr">
        <is>
          <t>采样校准b支路3(输入电压)</t>
        </is>
      </c>
      <c r="F36" s="239" t="n">
        <v>34</v>
      </c>
      <c r="G36" s="243" t="n">
        <v>0</v>
      </c>
      <c r="H36" s="243" t="n">
        <v>1</v>
      </c>
      <c r="I36" s="241" t="inlineStr">
        <is>
          <t>INT16</t>
        </is>
      </c>
      <c r="J36" s="262" t="inlineStr">
        <is>
          <t>-</t>
        </is>
      </c>
      <c r="K36" s="241" t="inlineStr">
        <is>
          <t>不可还原</t>
        </is>
      </c>
      <c r="L36" s="245" t="inlineStr"/>
      <c r="M36" s="246" t="inlineStr"/>
      <c r="N36" s="247" t="n">
        <v>0</v>
      </c>
      <c r="O36" s="247" t="n">
        <v>32767</v>
      </c>
      <c r="P36" s="237" t="n">
        <v>-32768</v>
      </c>
    </row>
    <row r="37">
      <c r="A37" s="239" t="n">
        <v>35</v>
      </c>
      <c r="B37" s="506" t="n"/>
      <c r="C37" s="241" t="inlineStr">
        <is>
          <t>不可还原</t>
        </is>
      </c>
      <c r="D37" s="303" t="inlineStr">
        <is>
          <t>us_pv4_volt_calib_coff</t>
        </is>
      </c>
      <c r="E37" s="242" t="inlineStr">
        <is>
          <t>采样校准a支路4(输入电压）</t>
        </is>
      </c>
      <c r="F37" s="239" t="n">
        <v>35</v>
      </c>
      <c r="G37" s="243" t="n">
        <v>0</v>
      </c>
      <c r="H37" s="243" t="n">
        <v>1</v>
      </c>
      <c r="I37" s="241" t="inlineStr">
        <is>
          <t>UINT16</t>
        </is>
      </c>
      <c r="J37" s="262" t="inlineStr">
        <is>
          <t>-</t>
        </is>
      </c>
      <c r="K37" s="241" t="inlineStr">
        <is>
          <t>不可还原</t>
        </is>
      </c>
      <c r="L37" s="245" t="inlineStr"/>
      <c r="M37" s="246" t="inlineStr"/>
      <c r="N37" s="247" t="n">
        <v>10000</v>
      </c>
      <c r="O37" s="247" t="n">
        <v>13000</v>
      </c>
      <c r="P37" s="237" t="n">
        <v>7000</v>
      </c>
    </row>
    <row r="38">
      <c r="A38" s="239" t="n">
        <v>36</v>
      </c>
      <c r="B38" s="506" t="n"/>
      <c r="C38" s="241" t="inlineStr">
        <is>
          <t>不可还原</t>
        </is>
      </c>
      <c r="D38" s="303" t="inlineStr">
        <is>
          <t>us_pv4_volt_calib_bias</t>
        </is>
      </c>
      <c r="E38" s="242" t="inlineStr">
        <is>
          <t>采样校准b支路4(输入电压)</t>
        </is>
      </c>
      <c r="F38" s="239" t="n">
        <v>36</v>
      </c>
      <c r="G38" s="243" t="n">
        <v>0</v>
      </c>
      <c r="H38" s="243" t="n">
        <v>1</v>
      </c>
      <c r="I38" s="241" t="inlineStr">
        <is>
          <t>INT16</t>
        </is>
      </c>
      <c r="J38" s="262" t="inlineStr">
        <is>
          <t>-</t>
        </is>
      </c>
      <c r="K38" s="241" t="inlineStr">
        <is>
          <t>不可还原</t>
        </is>
      </c>
      <c r="L38" s="245" t="inlineStr"/>
      <c r="M38" s="246" t="inlineStr"/>
      <c r="N38" s="247" t="n">
        <v>0</v>
      </c>
      <c r="O38" s="247" t="n">
        <v>32767</v>
      </c>
      <c r="P38" s="237" t="n">
        <v>-32768</v>
      </c>
    </row>
    <row r="39">
      <c r="A39" s="239" t="n">
        <v>37</v>
      </c>
      <c r="B39" s="506" t="n"/>
      <c r="C39" s="241" t="inlineStr">
        <is>
          <t>不可还原</t>
        </is>
      </c>
      <c r="D39" s="303" t="inlineStr">
        <is>
          <t>us_tmpr_calib_coff</t>
        </is>
      </c>
      <c r="E39" s="242" t="inlineStr">
        <is>
          <t>采样校准a(温度补偿）</t>
        </is>
      </c>
      <c r="F39" s="239" t="n">
        <v>37</v>
      </c>
      <c r="G39" s="243" t="n">
        <v>0</v>
      </c>
      <c r="H39" s="243" t="n">
        <v>1</v>
      </c>
      <c r="I39" s="241" t="inlineStr">
        <is>
          <t>UINT16</t>
        </is>
      </c>
      <c r="J39" s="262" t="inlineStr">
        <is>
          <t>-</t>
        </is>
      </c>
      <c r="K39" s="241" t="inlineStr">
        <is>
          <t>不可还原</t>
        </is>
      </c>
      <c r="L39" s="245" t="inlineStr"/>
      <c r="M39" s="246" t="inlineStr"/>
      <c r="N39" s="247" t="n">
        <v>10000</v>
      </c>
      <c r="O39" s="247" t="n">
        <v>13000</v>
      </c>
      <c r="P39" s="237" t="n">
        <v>7000</v>
      </c>
    </row>
    <row r="40">
      <c r="A40" s="239" t="n">
        <v>38</v>
      </c>
      <c r="B40" s="506" t="n"/>
      <c r="C40" s="241" t="inlineStr">
        <is>
          <t>不可还原</t>
        </is>
      </c>
      <c r="D40" s="303" t="inlineStr">
        <is>
          <t>us_tmpr_calib_bias</t>
        </is>
      </c>
      <c r="E40" s="242" t="inlineStr">
        <is>
          <t>采样校准b(温度补偿）</t>
        </is>
      </c>
      <c r="F40" s="239" t="n">
        <v>38</v>
      </c>
      <c r="G40" s="243" t="n">
        <v>0</v>
      </c>
      <c r="H40" s="243" t="n">
        <v>1</v>
      </c>
      <c r="I40" s="241" t="inlineStr">
        <is>
          <t>INT16</t>
        </is>
      </c>
      <c r="J40" s="262" t="inlineStr">
        <is>
          <t>-</t>
        </is>
      </c>
      <c r="K40" s="241" t="inlineStr">
        <is>
          <t>不可还原</t>
        </is>
      </c>
      <c r="L40" s="245" t="inlineStr"/>
      <c r="M40" s="246" t="inlineStr"/>
      <c r="N40" s="247" t="n">
        <v>0</v>
      </c>
      <c r="O40" s="247" t="n">
        <v>32767</v>
      </c>
      <c r="P40" s="237" t="n">
        <v>-32768</v>
      </c>
    </row>
    <row r="41">
      <c r="A41" s="239" t="n">
        <v>39</v>
      </c>
      <c r="B41" s="507" t="n"/>
      <c r="C41" s="241" t="inlineStr">
        <is>
          <t>不可还原</t>
        </is>
      </c>
      <c r="D41" s="303" t="inlineStr"/>
      <c r="E41" s="259" t="inlineStr">
        <is>
          <t>预留</t>
        </is>
      </c>
      <c r="F41" s="239" t="n">
        <v>39</v>
      </c>
      <c r="G41" s="243" t="n">
        <v>0</v>
      </c>
      <c r="H41" s="243" t="n">
        <v>12</v>
      </c>
      <c r="I41" s="241" t="inlineStr">
        <is>
          <t>UINT16</t>
        </is>
      </c>
      <c r="J41" s="262" t="inlineStr">
        <is>
          <t>-</t>
        </is>
      </c>
      <c r="K41" s="241" t="inlineStr">
        <is>
          <t>不可还原</t>
        </is>
      </c>
      <c r="L41" s="245" t="inlineStr"/>
      <c r="M41" s="246" t="inlineStr"/>
      <c r="N41" s="247" t="inlineStr"/>
      <c r="O41" s="247" t="inlineStr"/>
      <c r="P41" s="237" t="inlineStr"/>
    </row>
    <row r="42">
      <c r="A42" s="239">
        <f>=DEC2HEX(F42)</f>
        <v/>
      </c>
      <c r="B42" s="505" t="inlineStr">
        <is>
          <t>dsp_command_t</t>
        </is>
      </c>
      <c r="C42" s="241" t="inlineStr">
        <is>
          <t>指令</t>
        </is>
      </c>
      <c r="D42" s="303" t="inlineStr">
        <is>
          <t>us_start</t>
        </is>
      </c>
      <c r="E42" s="271" t="inlineStr">
        <is>
          <t>开机</t>
        </is>
      </c>
      <c r="F42" s="239" t="n">
        <v>51</v>
      </c>
      <c r="G42" s="243" t="n">
        <v>0</v>
      </c>
      <c r="H42" s="243" t="n">
        <v>1</v>
      </c>
      <c r="I42" s="241" t="inlineStr">
        <is>
          <t>UINT16</t>
        </is>
      </c>
      <c r="J42" s="234" t="inlineStr">
        <is>
          <t>-</t>
        </is>
      </c>
      <c r="K42" s="241" t="inlineStr">
        <is>
          <t>指令数据</t>
        </is>
      </c>
      <c r="L42" s="243" t="inlineStr">
        <is>
          <t>1：指令有效
0：指令无效</t>
        </is>
      </c>
      <c r="M42" s="249" t="inlineStr"/>
      <c r="N42" s="236" t="n">
        <v>0</v>
      </c>
      <c r="O42" s="236" t="n">
        <v>1</v>
      </c>
      <c r="P42" s="237" t="n">
        <v>0</v>
      </c>
    </row>
    <row r="43">
      <c r="A43" s="239">
        <f>=DEC2HEX(F43)</f>
        <v/>
      </c>
      <c r="B43" s="506" t="n"/>
      <c r="C43" s="241" t="inlineStr">
        <is>
          <t>指令</t>
        </is>
      </c>
      <c r="D43" s="303" t="inlineStr">
        <is>
          <t>us_stop</t>
        </is>
      </c>
      <c r="E43" s="271" t="inlineStr">
        <is>
          <t>关机</t>
        </is>
      </c>
      <c r="F43" s="239" t="n">
        <v>52</v>
      </c>
      <c r="G43" s="243" t="n">
        <v>0</v>
      </c>
      <c r="H43" s="243" t="n">
        <v>1</v>
      </c>
      <c r="I43" s="241" t="inlineStr">
        <is>
          <t>UINT16</t>
        </is>
      </c>
      <c r="J43" s="234" t="inlineStr">
        <is>
          <t>-</t>
        </is>
      </c>
      <c r="K43" s="241" t="inlineStr">
        <is>
          <t>指令数据</t>
        </is>
      </c>
      <c r="L43" s="243" t="inlineStr">
        <is>
          <t>1：指令有效
0：指令无效</t>
        </is>
      </c>
      <c r="M43" s="249" t="inlineStr"/>
      <c r="N43" s="236" t="n">
        <v>0</v>
      </c>
      <c r="O43" s="236" t="n">
        <v>1</v>
      </c>
      <c r="P43" s="237" t="n">
        <v>0</v>
      </c>
    </row>
    <row r="44">
      <c r="A44" s="239">
        <f>=DEC2HEX(F44)</f>
        <v/>
      </c>
      <c r="B44" s="506" t="n"/>
      <c r="C44" s="241" t="inlineStr">
        <is>
          <t>指令</t>
        </is>
      </c>
      <c r="D44" s="303" t="inlineStr">
        <is>
          <t>us_rst</t>
        </is>
      </c>
      <c r="E44" s="271" t="inlineStr">
        <is>
          <t>故障复位</t>
        </is>
      </c>
      <c r="F44" s="239" t="n">
        <v>53</v>
      </c>
      <c r="G44" s="243" t="n">
        <v>0</v>
      </c>
      <c r="H44" s="243" t="n">
        <v>1</v>
      </c>
      <c r="I44" s="241" t="inlineStr">
        <is>
          <t>UINT16</t>
        </is>
      </c>
      <c r="J44" s="234" t="inlineStr">
        <is>
          <t>-</t>
        </is>
      </c>
      <c r="K44" s="241" t="inlineStr">
        <is>
          <t>指令数据</t>
        </is>
      </c>
      <c r="L44" s="243" t="inlineStr">
        <is>
          <t>1：指令有效
0：指令无效</t>
        </is>
      </c>
      <c r="M44" s="249" t="inlineStr"/>
      <c r="N44" s="236" t="n">
        <v>0</v>
      </c>
      <c r="O44" s="236" t="n">
        <v>1</v>
      </c>
      <c r="P44" s="237" t="n">
        <v>0</v>
      </c>
    </row>
    <row r="45">
      <c r="A45" s="239">
        <f>=DEC2HEX(F45)</f>
        <v/>
      </c>
      <c r="B45" s="506" t="n"/>
      <c r="C45" s="241" t="inlineStr">
        <is>
          <t>指令</t>
        </is>
      </c>
      <c r="D45" s="303" t="inlineStr">
        <is>
          <t>us_reboot</t>
        </is>
      </c>
      <c r="E45" s="260" t="inlineStr">
        <is>
          <t>芯片复位重启</t>
        </is>
      </c>
      <c r="F45" s="239" t="n">
        <v>54</v>
      </c>
      <c r="G45" s="243" t="n">
        <v>0</v>
      </c>
      <c r="H45" s="243" t="n">
        <v>1</v>
      </c>
      <c r="I45" s="241" t="inlineStr">
        <is>
          <t>UINT16</t>
        </is>
      </c>
      <c r="J45" s="234" t="inlineStr">
        <is>
          <t>-</t>
        </is>
      </c>
      <c r="K45" s="241" t="inlineStr">
        <is>
          <t>指令数据</t>
        </is>
      </c>
      <c r="L45" s="243" t="inlineStr">
        <is>
          <t>1：指令有效
0：指令无效</t>
        </is>
      </c>
      <c r="M45" s="249" t="inlineStr"/>
      <c r="N45" s="236" t="n">
        <v>0</v>
      </c>
      <c r="O45" s="236" t="n">
        <v>1</v>
      </c>
      <c r="P45" s="237" t="n">
        <v>0</v>
      </c>
    </row>
    <row r="46">
      <c r="A46" s="239">
        <f>=DEC2HEX(F46)</f>
        <v/>
      </c>
      <c r="B46" s="506" t="n"/>
      <c r="C46" s="241" t="inlineStr">
        <is>
          <t>指令</t>
        </is>
      </c>
      <c r="D46" s="303" t="inlineStr">
        <is>
          <t>us_slf_chk</t>
        </is>
      </c>
      <c r="E46" s="271" t="inlineStr">
        <is>
          <t>功率单元自检（调试）</t>
        </is>
      </c>
      <c r="F46" s="239" t="n">
        <v>55</v>
      </c>
      <c r="G46" s="240" t="n">
        <v>0</v>
      </c>
      <c r="H46" s="243" t="n">
        <v>1</v>
      </c>
      <c r="I46" s="241" t="inlineStr">
        <is>
          <t>UINT16</t>
        </is>
      </c>
      <c r="J46" s="234" t="inlineStr">
        <is>
          <t>-</t>
        </is>
      </c>
      <c r="K46" s="241" t="inlineStr">
        <is>
          <t>指令数据</t>
        </is>
      </c>
      <c r="L46" s="243" t="inlineStr">
        <is>
          <t>1：指令有效
0：指令无效</t>
        </is>
      </c>
      <c r="M46" s="249" t="inlineStr"/>
      <c r="N46" s="236" t="n">
        <v>0</v>
      </c>
      <c r="O46" s="236" t="n">
        <v>1</v>
      </c>
      <c r="P46" s="237" t="n">
        <v>0</v>
      </c>
    </row>
    <row r="47">
      <c r="A47" s="239">
        <f>=DEC2HEX(F47)</f>
        <v/>
      </c>
      <c r="B47" s="506" t="n"/>
      <c r="C47" s="241" t="inlineStr">
        <is>
          <t>指令</t>
        </is>
      </c>
      <c r="D47" s="303" t="inlineStr">
        <is>
          <t>us_resume_config</t>
        </is>
      </c>
      <c r="E47" s="259" t="inlineStr">
        <is>
          <t>参数还原</t>
        </is>
      </c>
      <c r="F47" s="239" t="n">
        <v>56</v>
      </c>
      <c r="G47" s="370" t="n">
        <v>0</v>
      </c>
      <c r="H47" s="262" t="n">
        <v>1</v>
      </c>
      <c r="I47" s="241" t="inlineStr">
        <is>
          <t>UINT16</t>
        </is>
      </c>
      <c r="J47" s="262" t="inlineStr">
        <is>
          <t>-</t>
        </is>
      </c>
      <c r="K47" s="241" t="inlineStr">
        <is>
          <t>指令数据</t>
        </is>
      </c>
      <c r="L47" s="243" t="inlineStr">
        <is>
          <t>1：指令有效
0：指令无效</t>
        </is>
      </c>
      <c r="M47" s="246" t="inlineStr"/>
      <c r="N47" s="263" t="n">
        <v>0</v>
      </c>
      <c r="O47" s="263" t="n">
        <v>1</v>
      </c>
      <c r="P47" s="264" t="n">
        <v>0</v>
      </c>
    </row>
    <row r="48">
      <c r="A48" s="239">
        <f>=DEC2HEX(F48)</f>
        <v/>
      </c>
      <c r="B48" s="506" t="n"/>
      <c r="C48" s="241" t="inlineStr">
        <is>
          <t>指令</t>
        </is>
      </c>
      <c r="D48" s="303" t="inlineStr">
        <is>
          <t>us_over_temp_flag</t>
        </is>
      </c>
      <c r="E48" s="259" t="inlineStr">
        <is>
          <t>过温限功率标志</t>
        </is>
      </c>
      <c r="F48" s="239" t="n">
        <v>57</v>
      </c>
      <c r="G48" s="265" t="n">
        <v>0</v>
      </c>
      <c r="H48" s="262" t="n">
        <v>1</v>
      </c>
      <c r="I48" s="241" t="inlineStr">
        <is>
          <t>UINT16</t>
        </is>
      </c>
      <c r="J48" s="266" t="inlineStr">
        <is>
          <t>-</t>
        </is>
      </c>
      <c r="K48" s="241" t="inlineStr">
        <is>
          <t>指令数据</t>
        </is>
      </c>
      <c r="L48" s="243" t="inlineStr">
        <is>
          <t>1：指令有效
0：指令无效</t>
        </is>
      </c>
      <c r="M48" s="267" t="inlineStr"/>
      <c r="N48" s="263" t="n">
        <v>0</v>
      </c>
      <c r="O48" s="263" t="n">
        <v>1</v>
      </c>
      <c r="P48" s="264" t="n">
        <v>0</v>
      </c>
    </row>
    <row r="49">
      <c r="A49" s="239">
        <f>=DEC2HEX(F49)</f>
        <v/>
      </c>
      <c r="B49" s="507" t="n"/>
      <c r="C49" s="241" t="inlineStr">
        <is>
          <t>指令</t>
        </is>
      </c>
      <c r="D49" s="303" t="inlineStr"/>
      <c r="E49" s="259" t="inlineStr">
        <is>
          <t>预留</t>
        </is>
      </c>
      <c r="F49" s="239" t="n">
        <v>58</v>
      </c>
      <c r="G49" s="268" t="inlineStr"/>
      <c r="H49" s="243" t="n">
        <v>43</v>
      </c>
      <c r="I49" s="241" t="inlineStr"/>
      <c r="J49" s="269" t="inlineStr"/>
      <c r="K49" s="241" t="inlineStr"/>
      <c r="L49" s="245" t="inlineStr"/>
      <c r="M49" s="270" t="inlineStr"/>
      <c r="N49" s="236" t="inlineStr"/>
      <c r="O49" s="236" t="inlineStr"/>
      <c r="P49" s="237" t="inlineStr"/>
    </row>
    <row r="50" ht="30.75" customHeight="1" s="502">
      <c r="A50" s="239">
        <f>=DEC2HEX(F50)</f>
        <v/>
      </c>
      <c r="B50" s="505" t="inlineStr">
        <is>
          <t>dsp_devices_set_t</t>
        </is>
      </c>
      <c r="C50" s="241" t="inlineStr">
        <is>
          <t>参数</t>
        </is>
      </c>
      <c r="D50" s="303" t="inlineStr">
        <is>
          <t>us_work_en</t>
        </is>
      </c>
      <c r="E50" s="271" t="inlineStr">
        <is>
          <t>工作使能</t>
        </is>
      </c>
      <c r="F50" s="239" t="n">
        <v>101</v>
      </c>
      <c r="G50" s="243" t="n">
        <v>0</v>
      </c>
      <c r="H50" s="243" t="n">
        <v>1</v>
      </c>
      <c r="I50" s="241" t="inlineStr">
        <is>
          <t>UINT16</t>
        </is>
      </c>
      <c r="J50" s="234" t="inlineStr">
        <is>
          <t>-</t>
        </is>
      </c>
      <c r="K50" s="241" t="inlineStr">
        <is>
          <t>基本设置</t>
        </is>
      </c>
      <c r="L50" s="243" t="inlineStr">
        <is>
          <t>0-不使能
1-使能</t>
        </is>
      </c>
      <c r="M50" s="249" t="inlineStr"/>
      <c r="N50" s="272" t="n">
        <v>1</v>
      </c>
      <c r="O50" s="272" t="n">
        <v>1</v>
      </c>
      <c r="P50" s="273" t="n">
        <v>0</v>
      </c>
    </row>
    <row r="51" ht="30" customHeight="1" s="502">
      <c r="A51" s="239">
        <f>=DEC2HEX(F51)</f>
        <v/>
      </c>
      <c r="B51" s="506" t="n"/>
      <c r="C51" s="241" t="inlineStr">
        <is>
          <t>参数</t>
        </is>
      </c>
      <c r="D51" s="303" t="inlineStr">
        <is>
          <t>us_anti_islanding_en</t>
        </is>
      </c>
      <c r="E51" s="271" t="inlineStr">
        <is>
          <t>孤岛检测使能</t>
        </is>
      </c>
      <c r="F51" s="239" t="n">
        <v>102</v>
      </c>
      <c r="G51" s="243" t="n">
        <v>0</v>
      </c>
      <c r="H51" s="243" t="n">
        <v>1</v>
      </c>
      <c r="I51" s="241" t="inlineStr">
        <is>
          <t>UINT16</t>
        </is>
      </c>
      <c r="J51" s="234" t="inlineStr">
        <is>
          <t>-</t>
        </is>
      </c>
      <c r="K51" s="241" t="inlineStr">
        <is>
          <t>基本设置</t>
        </is>
      </c>
      <c r="L51" s="243" t="inlineStr">
        <is>
          <t>0-不使能
1-使能</t>
        </is>
      </c>
      <c r="M51" s="249" t="inlineStr"/>
      <c r="N51" s="272" t="n">
        <v>1</v>
      </c>
      <c r="O51" s="272" t="n">
        <v>1</v>
      </c>
      <c r="P51" s="273" t="n">
        <v>0</v>
      </c>
    </row>
    <row r="52" ht="30" customHeight="1" s="502">
      <c r="A52" s="239">
        <f>=DEC2HEX(F52)</f>
        <v/>
      </c>
      <c r="B52" s="506" t="n"/>
      <c r="C52" s="241" t="inlineStr">
        <is>
          <t>参数</t>
        </is>
      </c>
      <c r="D52" s="303" t="inlineStr">
        <is>
          <t>us_lvrt_en</t>
        </is>
      </c>
      <c r="E52" s="271" t="inlineStr">
        <is>
          <t>LVRT使能</t>
        </is>
      </c>
      <c r="F52" s="239" t="n">
        <v>103</v>
      </c>
      <c r="G52" s="243" t="n">
        <v>0</v>
      </c>
      <c r="H52" s="243" t="n">
        <v>1</v>
      </c>
      <c r="I52" s="241" t="inlineStr">
        <is>
          <t>UINT16</t>
        </is>
      </c>
      <c r="J52" s="234" t="inlineStr">
        <is>
          <t>-</t>
        </is>
      </c>
      <c r="K52" s="241" t="inlineStr">
        <is>
          <t>基本设置</t>
        </is>
      </c>
      <c r="L52" s="243" t="inlineStr">
        <is>
          <t>0-不使能
1-使能</t>
        </is>
      </c>
      <c r="M52" s="249" t="inlineStr"/>
      <c r="N52" s="272" t="n">
        <v>0</v>
      </c>
      <c r="O52" s="272" t="n">
        <v>1</v>
      </c>
      <c r="P52" s="273" t="n">
        <v>0</v>
      </c>
    </row>
    <row r="53" ht="30" customHeight="1" s="502">
      <c r="A53" s="239">
        <f>=DEC2HEX(F53)</f>
        <v/>
      </c>
      <c r="B53" s="506" t="n"/>
      <c r="C53" s="241" t="inlineStr">
        <is>
          <t>参数</t>
        </is>
      </c>
      <c r="D53" s="303" t="inlineStr">
        <is>
          <t>us_hvrt_en</t>
        </is>
      </c>
      <c r="E53" s="271" t="inlineStr">
        <is>
          <t>HVRT使能</t>
        </is>
      </c>
      <c r="F53" s="239" t="n">
        <v>104</v>
      </c>
      <c r="G53" s="243" t="n">
        <v>0</v>
      </c>
      <c r="H53" s="243" t="n">
        <v>1</v>
      </c>
      <c r="I53" s="241" t="inlineStr">
        <is>
          <t>UINT16</t>
        </is>
      </c>
      <c r="J53" s="234" t="inlineStr">
        <is>
          <t>-</t>
        </is>
      </c>
      <c r="K53" s="241" t="inlineStr">
        <is>
          <t>基本设置</t>
        </is>
      </c>
      <c r="L53" s="243" t="inlineStr">
        <is>
          <t>0-不使能
1-使能</t>
        </is>
      </c>
      <c r="M53" s="249" t="inlineStr"/>
      <c r="N53" s="272" t="n">
        <v>0</v>
      </c>
      <c r="O53" s="272" t="n">
        <v>1</v>
      </c>
      <c r="P53" s="273" t="n">
        <v>0</v>
      </c>
    </row>
    <row r="54" ht="30" customHeight="1" s="502">
      <c r="A54" s="239">
        <f>=DEC2HEX(F54)</f>
        <v/>
      </c>
      <c r="B54" s="506" t="n"/>
      <c r="C54" s="241" t="inlineStr">
        <is>
          <t>参数</t>
        </is>
      </c>
      <c r="D54" s="303" t="inlineStr">
        <is>
          <t>us_mppt_en</t>
        </is>
      </c>
      <c r="E54" s="271" t="inlineStr">
        <is>
          <t>MPPT使能</t>
        </is>
      </c>
      <c r="F54" s="239" t="n">
        <v>105</v>
      </c>
      <c r="G54" s="243" t="n">
        <v>0</v>
      </c>
      <c r="H54" s="243" t="n">
        <v>1</v>
      </c>
      <c r="I54" s="241" t="inlineStr">
        <is>
          <t>UINT16</t>
        </is>
      </c>
      <c r="J54" s="234" t="inlineStr">
        <is>
          <t>-</t>
        </is>
      </c>
      <c r="K54" s="241" t="inlineStr">
        <is>
          <t>基本设置</t>
        </is>
      </c>
      <c r="L54" s="243" t="inlineStr">
        <is>
          <t>0-不使能
1-使能</t>
        </is>
      </c>
      <c r="M54" s="249" t="inlineStr"/>
      <c r="N54" s="272" t="n">
        <v>1</v>
      </c>
      <c r="O54" s="272" t="n">
        <v>1</v>
      </c>
      <c r="P54" s="273" t="n">
        <v>0</v>
      </c>
    </row>
    <row r="55" ht="30" customHeight="1" s="502">
      <c r="A55" s="239">
        <f>=DEC2HEX(F55)</f>
        <v/>
      </c>
      <c r="B55" s="506" t="n"/>
      <c r="C55" s="241" t="inlineStr">
        <is>
          <t>参数</t>
        </is>
      </c>
      <c r="D55" s="303" t="inlineStr">
        <is>
          <t>us_insult_rstr_en</t>
        </is>
      </c>
      <c r="E55" s="271" t="inlineStr">
        <is>
          <t>老化测试使能</t>
        </is>
      </c>
      <c r="F55" s="239" t="n">
        <v>106</v>
      </c>
      <c r="G55" s="243" t="n">
        <v>0</v>
      </c>
      <c r="H55" s="243" t="n">
        <v>1</v>
      </c>
      <c r="I55" s="241" t="inlineStr">
        <is>
          <t>UINT16</t>
        </is>
      </c>
      <c r="J55" s="234" t="inlineStr">
        <is>
          <t>-</t>
        </is>
      </c>
      <c r="K55" s="241" t="inlineStr">
        <is>
          <t>基本设置</t>
        </is>
      </c>
      <c r="L55" s="243" t="inlineStr">
        <is>
          <t>0-不使能
1-使能</t>
        </is>
      </c>
      <c r="M55" s="249" t="inlineStr"/>
      <c r="N55" s="274" t="n">
        <v>0</v>
      </c>
      <c r="O55" s="272" t="n">
        <v>1</v>
      </c>
      <c r="P55" s="273" t="n">
        <v>0</v>
      </c>
    </row>
    <row r="56" ht="30" customHeight="1" s="502">
      <c r="A56" s="239">
        <f>=DEC2HEX(F56)</f>
        <v/>
      </c>
      <c r="B56" s="506" t="n"/>
      <c r="C56" s="241" t="inlineStr">
        <is>
          <t>参数</t>
        </is>
      </c>
      <c r="D56" s="303" t="inlineStr">
        <is>
          <t>us_neg_seq_run_en</t>
        </is>
      </c>
      <c r="E56" s="271" t="inlineStr">
        <is>
          <t>相序异常运行使能</t>
        </is>
      </c>
      <c r="F56" s="239" t="n">
        <v>107</v>
      </c>
      <c r="G56" s="243" t="n">
        <v>0</v>
      </c>
      <c r="H56" s="243" t="n">
        <v>1</v>
      </c>
      <c r="I56" s="241" t="inlineStr">
        <is>
          <t>UINT16</t>
        </is>
      </c>
      <c r="J56" s="234" t="inlineStr">
        <is>
          <t>-</t>
        </is>
      </c>
      <c r="K56" s="241" t="inlineStr">
        <is>
          <t>基本设置</t>
        </is>
      </c>
      <c r="L56" s="243" t="inlineStr">
        <is>
          <t>0-不使能
1-使能</t>
        </is>
      </c>
      <c r="M56" s="249" t="inlineStr"/>
      <c r="N56" s="272" t="n">
        <v>1</v>
      </c>
      <c r="O56" s="272" t="n">
        <v>1</v>
      </c>
      <c r="P56" s="273" t="n">
        <v>0</v>
      </c>
    </row>
    <row r="57" ht="30" customHeight="1" s="502">
      <c r="A57" s="239">
        <f>=DEC2HEX(F57)</f>
        <v/>
      </c>
      <c r="B57" s="506" t="n"/>
      <c r="C57" s="275" t="inlineStr">
        <is>
          <t>参数</t>
        </is>
      </c>
      <c r="D57" s="276" t="inlineStr">
        <is>
          <t>us_reserve_param1_3</t>
        </is>
      </c>
      <c r="E57" s="277" t="inlineStr">
        <is>
          <t>预留参数1_3</t>
        </is>
      </c>
      <c r="F57" s="239" t="n">
        <v>108</v>
      </c>
      <c r="G57" s="243" t="n">
        <v>0</v>
      </c>
      <c r="H57" s="243" t="n">
        <v>1</v>
      </c>
      <c r="I57" s="241" t="inlineStr">
        <is>
          <t>UINT16</t>
        </is>
      </c>
      <c r="J57" s="234" t="inlineStr">
        <is>
          <t>-</t>
        </is>
      </c>
      <c r="K57" s="241" t="inlineStr">
        <is>
          <t>基本设置</t>
        </is>
      </c>
      <c r="L57" s="243" t="inlineStr">
        <is>
          <t>0-不使能
1-使能</t>
        </is>
      </c>
      <c r="M57" s="249" t="inlineStr"/>
      <c r="N57" s="272" t="n">
        <v>1</v>
      </c>
      <c r="O57" s="272" t="n">
        <v>1</v>
      </c>
      <c r="P57" s="273" t="n">
        <v>0</v>
      </c>
    </row>
    <row r="58" ht="30" customHeight="1" s="502">
      <c r="A58" s="239">
        <f>=DEC2HEX(F58)</f>
        <v/>
      </c>
      <c r="B58" s="506" t="n"/>
      <c r="C58" s="241" t="inlineStr">
        <is>
          <t>参数</t>
        </is>
      </c>
      <c r="D58" s="303" t="inlineStr">
        <is>
          <t>us_dc_start_TH</t>
        </is>
      </c>
      <c r="E58" s="271" t="inlineStr">
        <is>
          <t>直流输入电压开机阈值</t>
        </is>
      </c>
      <c r="F58" s="239" t="n">
        <v>109</v>
      </c>
      <c r="G58" s="243" t="n">
        <v>1</v>
      </c>
      <c r="H58" s="243" t="n">
        <v>1</v>
      </c>
      <c r="I58" s="241" t="inlineStr">
        <is>
          <t>UINT16</t>
        </is>
      </c>
      <c r="J58" s="262" t="inlineStr">
        <is>
          <t>V</t>
        </is>
      </c>
      <c r="K58" s="241" t="inlineStr">
        <is>
          <t>基本设置</t>
        </is>
      </c>
      <c r="L58" s="243" t="inlineStr"/>
      <c r="M58" s="249" t="inlineStr"/>
      <c r="N58" s="272" t="n">
        <v>180</v>
      </c>
      <c r="O58" s="272" t="n">
        <v>300</v>
      </c>
      <c r="P58" s="273" t="n">
        <v>100</v>
      </c>
    </row>
    <row r="59" ht="30" customHeight="1" s="502">
      <c r="A59" s="239">
        <f>=DEC2HEX(F59)</f>
        <v/>
      </c>
      <c r="B59" s="506" t="n"/>
      <c r="C59" s="241" t="inlineStr">
        <is>
          <t>参数</t>
        </is>
      </c>
      <c r="D59" s="303" t="inlineStr">
        <is>
          <t>us_dc_stop_TH</t>
        </is>
      </c>
      <c r="E59" s="271" t="inlineStr">
        <is>
          <t>直流输入电压关机阈值</t>
        </is>
      </c>
      <c r="F59" s="239" t="n">
        <v>110</v>
      </c>
      <c r="G59" s="243" t="n">
        <v>1</v>
      </c>
      <c r="H59" s="243" t="n">
        <v>1</v>
      </c>
      <c r="I59" s="241" t="inlineStr">
        <is>
          <t>UINT16</t>
        </is>
      </c>
      <c r="J59" s="262" t="inlineStr">
        <is>
          <t>V</t>
        </is>
      </c>
      <c r="K59" s="241" t="inlineStr">
        <is>
          <t>基本设置</t>
        </is>
      </c>
      <c r="L59" s="243" t="inlineStr"/>
      <c r="M59" s="249" t="inlineStr"/>
      <c r="N59" s="272" t="n">
        <v>160</v>
      </c>
      <c r="O59" s="272" t="n">
        <v>200</v>
      </c>
      <c r="P59" s="273" t="n">
        <v>0</v>
      </c>
    </row>
    <row r="60" ht="70.5" customHeight="1" s="502">
      <c r="A60" s="239">
        <f>=DEC2HEX(F60)</f>
        <v/>
      </c>
      <c r="B60" s="506" t="n"/>
      <c r="C60" s="241" t="inlineStr">
        <is>
          <t>参数</t>
        </is>
      </c>
      <c r="D60" s="303" t="inlineStr">
        <is>
          <t>us_pwr_output_lmt</t>
        </is>
      </c>
      <c r="E60" s="271" t="inlineStr">
        <is>
          <t>最大输出功率限值</t>
        </is>
      </c>
      <c r="F60" s="239" t="n">
        <v>111</v>
      </c>
      <c r="G60" s="243" t="n">
        <v>1</v>
      </c>
      <c r="H60" s="243" t="n">
        <v>1</v>
      </c>
      <c r="I60" s="241" t="inlineStr">
        <is>
          <t>UINT16</t>
        </is>
      </c>
      <c r="J60" s="262" t="inlineStr">
        <is>
          <t>kW</t>
        </is>
      </c>
      <c r="K60" s="241" t="inlineStr">
        <is>
          <t>基本设置</t>
        </is>
      </c>
      <c r="L60" s="243" t="inlineStr"/>
      <c r="M60" s="249" t="inlineStr"/>
      <c r="N60" s="278" t="inlineStr">
        <is>
          <t>PV_INV30:33;
PV_INV40:44;
PV_INV50:55</t>
        </is>
      </c>
      <c r="O60" s="272" t="n">
        <v>60</v>
      </c>
      <c r="P60" s="273" t="n">
        <v>0</v>
      </c>
      <c r="Q60" s="238" t="inlineStr">
        <is>
          <t>Y</t>
        </is>
      </c>
    </row>
    <row r="61" ht="30" customHeight="1" s="502">
      <c r="A61" s="239">
        <f>=DEC2HEX(F61)</f>
        <v/>
      </c>
      <c r="B61" s="506" t="n"/>
      <c r="C61" s="241" t="inlineStr">
        <is>
          <t>参数</t>
        </is>
      </c>
      <c r="D61" s="303" t="inlineStr">
        <is>
          <t>us_pwr_rate_lmt</t>
        </is>
      </c>
      <c r="E61" s="271" t="inlineStr">
        <is>
          <t>功率变化率上限</t>
        </is>
      </c>
      <c r="F61" s="239" t="n">
        <v>112</v>
      </c>
      <c r="G61" s="243" t="n">
        <v>1</v>
      </c>
      <c r="H61" s="243" t="n">
        <v>1</v>
      </c>
      <c r="I61" s="241" t="inlineStr">
        <is>
          <t>UINT16</t>
        </is>
      </c>
      <c r="J61" s="279" t="inlineStr">
        <is>
          <t>10%Pn/min</t>
        </is>
      </c>
      <c r="K61" s="241" t="inlineStr">
        <is>
          <t>基本设置</t>
        </is>
      </c>
      <c r="L61" s="243" t="inlineStr"/>
      <c r="M61" s="249" t="inlineStr"/>
      <c r="N61" s="272" t="n">
        <v>10</v>
      </c>
      <c r="O61" s="280" t="n">
        <v>6553.5</v>
      </c>
      <c r="P61" s="281" t="n">
        <v>0</v>
      </c>
    </row>
    <row r="62" ht="61.5" customHeight="1" s="502">
      <c r="A62" s="239">
        <f>=DEC2HEX(F62)</f>
        <v/>
      </c>
      <c r="B62" s="506" t="n"/>
      <c r="C62" s="241" t="inlineStr">
        <is>
          <t>参数</t>
        </is>
      </c>
      <c r="D62" s="303" t="inlineStr">
        <is>
          <t>us_rctv_pwr_ctr_mode</t>
        </is>
      </c>
      <c r="E62" s="271" t="inlineStr">
        <is>
          <t>无功生成模式</t>
        </is>
      </c>
      <c r="F62" s="239" t="n">
        <v>113</v>
      </c>
      <c r="G62" s="243" t="n">
        <v>0</v>
      </c>
      <c r="H62" s="243" t="n">
        <v>1</v>
      </c>
      <c r="I62" s="241" t="inlineStr">
        <is>
          <t>UINT16</t>
        </is>
      </c>
      <c r="J62" s="282" t="inlineStr">
        <is>
          <t>-</t>
        </is>
      </c>
      <c r="K62" s="241" t="inlineStr">
        <is>
          <t>基本设置</t>
        </is>
      </c>
      <c r="L62" s="243" t="inlineStr">
        <is>
          <t>0-关闭
1-恒无功功率模式
2-恒功率因数模式
3-恒电压控制</t>
        </is>
      </c>
      <c r="M62" s="249" t="inlineStr"/>
      <c r="N62" s="272" t="n">
        <v>0</v>
      </c>
      <c r="O62" s="272" t="n">
        <v>3</v>
      </c>
      <c r="P62" s="273" t="n">
        <v>0</v>
      </c>
    </row>
    <row r="63" ht="30" customHeight="1" s="502">
      <c r="A63" s="239">
        <f>=DEC2HEX(F63)</f>
        <v/>
      </c>
      <c r="B63" s="506" t="n"/>
      <c r="C63" s="241" t="inlineStr">
        <is>
          <t>参数</t>
        </is>
      </c>
      <c r="D63" s="303" t="inlineStr">
        <is>
          <t>sh_rctv_pwr_ref</t>
        </is>
      </c>
      <c r="E63" s="271" t="inlineStr">
        <is>
          <t>恒无功控制给定所需的无功功率</t>
        </is>
      </c>
      <c r="F63" s="239" t="n">
        <v>114</v>
      </c>
      <c r="G63" s="243" t="n">
        <v>3</v>
      </c>
      <c r="H63" s="243" t="n">
        <v>1</v>
      </c>
      <c r="I63" s="241" t="inlineStr">
        <is>
          <t>INT16</t>
        </is>
      </c>
      <c r="J63" s="283" t="inlineStr">
        <is>
          <t>kvar</t>
        </is>
      </c>
      <c r="K63" s="241" t="inlineStr">
        <is>
          <t>基本设置</t>
        </is>
      </c>
      <c r="L63" s="243" t="inlineStr"/>
      <c r="M63" s="249" t="inlineStr"/>
      <c r="N63" s="272" t="n">
        <v>0</v>
      </c>
      <c r="O63" s="280" t="n">
        <v>32.767</v>
      </c>
      <c r="P63" s="281" t="n">
        <v>-32.768</v>
      </c>
      <c r="Q63" s="238" t="inlineStr">
        <is>
          <t>Y</t>
        </is>
      </c>
    </row>
    <row r="64" ht="30" customHeight="1" s="502">
      <c r="A64" s="239">
        <f>=DEC2HEX(F64)</f>
        <v/>
      </c>
      <c r="B64" s="506" t="n"/>
      <c r="C64" s="241" t="inlineStr">
        <is>
          <t>参数</t>
        </is>
      </c>
      <c r="D64" s="303" t="inlineStr">
        <is>
          <t>sh_pf_ref</t>
        </is>
      </c>
      <c r="E64" s="271" t="inlineStr">
        <is>
          <t>恒功率因数控制给定所需的功率因数</t>
        </is>
      </c>
      <c r="F64" s="239" t="n">
        <v>115</v>
      </c>
      <c r="G64" s="243" t="n">
        <v>3</v>
      </c>
      <c r="H64" s="243" t="n">
        <v>1</v>
      </c>
      <c r="I64" s="241" t="inlineStr">
        <is>
          <t>INT16</t>
        </is>
      </c>
      <c r="J64" s="282" t="inlineStr">
        <is>
          <t>-</t>
        </is>
      </c>
      <c r="K64" s="241" t="inlineStr">
        <is>
          <t>基本设置</t>
        </is>
      </c>
      <c r="L64" s="243" t="inlineStr"/>
      <c r="M64" s="249" t="inlineStr"/>
      <c r="N64" s="272" t="n">
        <v>1</v>
      </c>
      <c r="O64" s="280" t="n">
        <v>32.767</v>
      </c>
      <c r="P64" s="281" t="n">
        <v>-32.768</v>
      </c>
    </row>
    <row r="65" ht="30" customHeight="1" s="502">
      <c r="A65" s="239">
        <f>=DEC2HEX(F65)</f>
        <v/>
      </c>
      <c r="B65" s="506" t="n"/>
      <c r="C65" s="241" t="inlineStr">
        <is>
          <t>参数</t>
        </is>
      </c>
      <c r="D65" s="303" t="inlineStr">
        <is>
          <t>us_grd_volt_ref</t>
        </is>
      </c>
      <c r="E65" s="271" t="inlineStr">
        <is>
          <t>恒电网电压控制给定目标电网电压</t>
        </is>
      </c>
      <c r="F65" s="239" t="n">
        <v>116</v>
      </c>
      <c r="G65" s="243" t="n">
        <v>1</v>
      </c>
      <c r="H65" s="243" t="n">
        <v>1</v>
      </c>
      <c r="I65" s="241" t="inlineStr">
        <is>
          <t>UINT16</t>
        </is>
      </c>
      <c r="J65" s="262" t="inlineStr">
        <is>
          <t>V</t>
        </is>
      </c>
      <c r="K65" s="241" t="inlineStr">
        <is>
          <t>基本设置</t>
        </is>
      </c>
      <c r="L65" s="243" t="inlineStr"/>
      <c r="M65" s="249" t="inlineStr"/>
      <c r="N65" s="272" t="n">
        <v>220</v>
      </c>
      <c r="O65" s="272" t="n">
        <v>230</v>
      </c>
      <c r="P65" s="273" t="n">
        <v>210</v>
      </c>
    </row>
    <row r="66" ht="61.5" customFormat="1" customHeight="1" s="494">
      <c r="A66" s="284">
        <f>=DEC2HEX(F66)</f>
        <v/>
      </c>
      <c r="B66" s="506" t="n"/>
      <c r="C66" s="275" t="inlineStr">
        <is>
          <t>参数</t>
        </is>
      </c>
      <c r="D66" s="276" t="inlineStr">
        <is>
          <t>us_reserve_param1_5</t>
        </is>
      </c>
      <c r="E66" s="277" t="inlineStr">
        <is>
          <t>预留参数1_5</t>
        </is>
      </c>
      <c r="F66" s="284" t="n">
        <v>117</v>
      </c>
      <c r="G66" s="286" t="n">
        <v>0</v>
      </c>
      <c r="H66" s="286" t="n">
        <v>1</v>
      </c>
      <c r="I66" s="275" t="inlineStr">
        <is>
          <t>UINT16</t>
        </is>
      </c>
      <c r="J66" s="287" t="inlineStr">
        <is>
          <t>-</t>
        </is>
      </c>
      <c r="K66" s="275" t="inlineStr">
        <is>
          <t>基本设置</t>
        </is>
      </c>
      <c r="L66" s="286" t="inlineStr">
        <is>
          <t>删除原有电网保护方式，改为预留</t>
        </is>
      </c>
      <c r="M66" s="288" t="inlineStr"/>
      <c r="N66" s="289" t="n">
        <v>2</v>
      </c>
      <c r="O66" s="289" t="n">
        <v>2</v>
      </c>
      <c r="P66" s="290" t="n">
        <v>0</v>
      </c>
      <c r="Q66" s="291" t="inlineStr"/>
    </row>
    <row r="67" ht="65.25" customFormat="1" customHeight="1" s="494">
      <c r="A67" s="284">
        <f>=DEC2HEX(F67)</f>
        <v/>
      </c>
      <c r="B67" s="506" t="n"/>
      <c r="C67" s="275" t="inlineStr">
        <is>
          <t>参数</t>
        </is>
      </c>
      <c r="D67" s="276" t="inlineStr">
        <is>
          <t>us_reserve_param1_6</t>
        </is>
      </c>
      <c r="E67" s="277" t="inlineStr">
        <is>
          <t>预留参数1_6</t>
        </is>
      </c>
      <c r="F67" s="284" t="n">
        <v>118</v>
      </c>
      <c r="G67" s="286" t="n">
        <v>0</v>
      </c>
      <c r="H67" s="286" t="n">
        <v>1</v>
      </c>
      <c r="I67" s="275" t="inlineStr">
        <is>
          <t>UINT16</t>
        </is>
      </c>
      <c r="J67" s="287" t="inlineStr">
        <is>
          <t>-</t>
        </is>
      </c>
      <c r="K67" s="275" t="inlineStr">
        <is>
          <t>基本设置</t>
        </is>
      </c>
      <c r="L67" s="286" t="inlineStr"/>
      <c r="M67" s="288" t="inlineStr"/>
      <c r="N67" s="289" t="n">
        <v>2</v>
      </c>
      <c r="O67" s="289" t="n">
        <v>2</v>
      </c>
      <c r="P67" s="290" t="n">
        <v>0</v>
      </c>
      <c r="Q67" s="291" t="inlineStr"/>
    </row>
    <row r="68" ht="69.75" customFormat="1" customHeight="1" s="494">
      <c r="A68" s="284">
        <f>=DEC2HEX(F68)</f>
        <v/>
      </c>
      <c r="B68" s="506" t="n"/>
      <c r="C68" s="275" t="inlineStr">
        <is>
          <t>参数</t>
        </is>
      </c>
      <c r="D68" s="276" t="inlineStr">
        <is>
          <t>us_reserve_param1_7</t>
        </is>
      </c>
      <c r="E68" s="277" t="inlineStr">
        <is>
          <t>预留参数1_7</t>
        </is>
      </c>
      <c r="F68" s="284" t="n">
        <v>119</v>
      </c>
      <c r="G68" s="286" t="n">
        <v>0</v>
      </c>
      <c r="H68" s="286" t="n">
        <v>1</v>
      </c>
      <c r="I68" s="275" t="inlineStr">
        <is>
          <t>UINT16</t>
        </is>
      </c>
      <c r="J68" s="287" t="inlineStr">
        <is>
          <t>-</t>
        </is>
      </c>
      <c r="K68" s="275" t="inlineStr">
        <is>
          <t>基本设置</t>
        </is>
      </c>
      <c r="L68" s="286" t="inlineStr"/>
      <c r="M68" s="288" t="inlineStr"/>
      <c r="N68" s="289" t="n">
        <v>0</v>
      </c>
      <c r="O68" s="289" t="n">
        <v>2</v>
      </c>
      <c r="P68" s="290" t="n">
        <v>0</v>
      </c>
      <c r="Q68" s="291" t="inlineStr"/>
    </row>
    <row r="69" ht="59.25" customFormat="1" customHeight="1" s="494">
      <c r="A69" s="284">
        <f>=DEC2HEX(F69)</f>
        <v/>
      </c>
      <c r="B69" s="506" t="n"/>
      <c r="C69" s="275" t="inlineStr">
        <is>
          <t>参数</t>
        </is>
      </c>
      <c r="D69" s="276" t="inlineStr">
        <is>
          <t>us_reserve_param1_8</t>
        </is>
      </c>
      <c r="E69" s="277" t="inlineStr">
        <is>
          <t>预留参数1_8</t>
        </is>
      </c>
      <c r="F69" s="284" t="n">
        <v>120</v>
      </c>
      <c r="G69" s="286" t="n">
        <v>0</v>
      </c>
      <c r="H69" s="286" t="n">
        <v>1</v>
      </c>
      <c r="I69" s="275" t="inlineStr">
        <is>
          <t>UINT16</t>
        </is>
      </c>
      <c r="J69" s="287" t="inlineStr">
        <is>
          <t>-</t>
        </is>
      </c>
      <c r="K69" s="275" t="inlineStr">
        <is>
          <t>基本设置</t>
        </is>
      </c>
      <c r="L69" s="286" t="inlineStr"/>
      <c r="M69" s="288" t="inlineStr"/>
      <c r="N69" s="292" t="n">
        <v>0</v>
      </c>
      <c r="O69" s="289" t="n">
        <v>2</v>
      </c>
      <c r="P69" s="290" t="n">
        <v>0</v>
      </c>
      <c r="Q69" s="291" t="inlineStr"/>
    </row>
    <row r="70" ht="30" customHeight="1" s="502">
      <c r="A70" s="239">
        <f>=DEC2HEX(F70)</f>
        <v/>
      </c>
      <c r="B70" s="506" t="n"/>
      <c r="C70" s="241" t="inlineStr">
        <is>
          <t>参数</t>
        </is>
      </c>
      <c r="D70" s="303" t="inlineStr">
        <is>
          <t>us_mult_peak_en</t>
        </is>
      </c>
      <c r="E70" s="293" t="inlineStr">
        <is>
          <t>多峰扫描使能</t>
        </is>
      </c>
      <c r="F70" s="239" t="n">
        <v>121</v>
      </c>
      <c r="G70" s="243" t="n">
        <v>0</v>
      </c>
      <c r="H70" s="243" t="n">
        <v>1</v>
      </c>
      <c r="I70" s="241" t="inlineStr">
        <is>
          <t>UINT16</t>
        </is>
      </c>
      <c r="J70" s="282" t="inlineStr">
        <is>
          <t>-</t>
        </is>
      </c>
      <c r="K70" s="241" t="inlineStr">
        <is>
          <t>基本设置</t>
        </is>
      </c>
      <c r="L70" s="243" t="inlineStr">
        <is>
          <t>0-关闭
1-开启</t>
        </is>
      </c>
      <c r="M70" s="249" t="inlineStr"/>
      <c r="N70" s="294" t="n">
        <v>0</v>
      </c>
      <c r="O70" s="236" t="n">
        <v>1</v>
      </c>
      <c r="P70" s="273" t="n">
        <v>0</v>
      </c>
    </row>
    <row r="71" ht="30" customHeight="1" s="502">
      <c r="A71" s="239">
        <f>=DEC2HEX(F71)</f>
        <v/>
      </c>
      <c r="B71" s="506" t="n"/>
      <c r="C71" s="241" t="inlineStr">
        <is>
          <t>参数</t>
        </is>
      </c>
      <c r="D71" s="303" t="inlineStr">
        <is>
          <t>us_mult_peak_time_step</t>
        </is>
      </c>
      <c r="E71" s="293" t="inlineStr">
        <is>
          <t>多峰扫描时间间隔</t>
        </is>
      </c>
      <c r="F71" s="239" t="n">
        <v>122</v>
      </c>
      <c r="G71" s="243" t="n">
        <v>0</v>
      </c>
      <c r="H71" s="243" t="n">
        <v>1</v>
      </c>
      <c r="I71" s="241" t="inlineStr">
        <is>
          <t>UINT16</t>
        </is>
      </c>
      <c r="J71" s="283" t="inlineStr">
        <is>
          <t>min</t>
        </is>
      </c>
      <c r="K71" s="241" t="inlineStr">
        <is>
          <t>基本设置</t>
        </is>
      </c>
      <c r="L71" s="243" t="inlineStr"/>
      <c r="M71" s="249" t="inlineStr"/>
      <c r="N71" s="236" t="n">
        <v>5</v>
      </c>
      <c r="O71" s="236" t="n">
        <v>10</v>
      </c>
      <c r="P71" s="237" t="n">
        <v>1</v>
      </c>
    </row>
    <row r="72" ht="39" customHeight="1" s="502">
      <c r="A72" s="239">
        <f>=DEC2HEX(F72)</f>
        <v/>
      </c>
      <c r="B72" s="506" t="n"/>
      <c r="C72" s="241" t="inlineStr">
        <is>
          <t>参数</t>
        </is>
      </c>
      <c r="D72" s="303" t="inlineStr">
        <is>
          <t>us_pwr_freq_ctr_rate</t>
        </is>
      </c>
      <c r="E72" s="293" t="inlineStr">
        <is>
          <t>频率-有功控制斜率</t>
        </is>
      </c>
      <c r="F72" s="239" t="n">
        <v>123</v>
      </c>
      <c r="G72" s="243" t="n">
        <v>1</v>
      </c>
      <c r="H72" s="243" t="n">
        <v>1</v>
      </c>
      <c r="I72" s="241" t="inlineStr">
        <is>
          <t>UINT16</t>
        </is>
      </c>
      <c r="J72" s="283" t="inlineStr">
        <is>
          <t>%Pn/Hz</t>
        </is>
      </c>
      <c r="K72" s="241" t="inlineStr">
        <is>
          <t>基本设置</t>
        </is>
      </c>
      <c r="L72" s="243" t="inlineStr"/>
      <c r="M72" s="249" t="inlineStr"/>
      <c r="N72" s="236" t="n">
        <v>40</v>
      </c>
      <c r="O72" s="236" t="n">
        <v>40</v>
      </c>
      <c r="P72" s="237" t="n">
        <v>30</v>
      </c>
    </row>
    <row r="73" ht="30" customHeight="1" s="502">
      <c r="A73" s="239">
        <f>=DEC2HEX(F73)</f>
        <v/>
      </c>
      <c r="B73" s="506" t="n"/>
      <c r="C73" s="241" t="inlineStr">
        <is>
          <t>参数</t>
        </is>
      </c>
      <c r="D73" s="303" t="inlineStr">
        <is>
          <t>us_grd_rcvr_time</t>
        </is>
      </c>
      <c r="E73" s="377" t="inlineStr">
        <is>
          <t>电网恢复等待时间</t>
        </is>
      </c>
      <c r="F73" s="239" t="n">
        <v>124</v>
      </c>
      <c r="G73" s="243" t="n">
        <v>0</v>
      </c>
      <c r="H73" s="243" t="n">
        <v>1</v>
      </c>
      <c r="I73" s="241" t="inlineStr">
        <is>
          <t>UINT16</t>
        </is>
      </c>
      <c r="J73" s="283" t="inlineStr">
        <is>
          <t>S</t>
        </is>
      </c>
      <c r="K73" s="241" t="inlineStr">
        <is>
          <t>基本设置</t>
        </is>
      </c>
      <c r="L73" s="303" t="inlineStr"/>
      <c r="M73" s="246" t="inlineStr"/>
      <c r="N73" s="236" t="n">
        <v>1</v>
      </c>
      <c r="O73" s="236" t="n">
        <v>2</v>
      </c>
      <c r="P73" s="237" t="n">
        <v>0.5</v>
      </c>
    </row>
    <row r="74" ht="30" customHeight="1" s="502">
      <c r="A74" s="239">
        <f>=DEC2HEX(F74)</f>
        <v/>
      </c>
      <c r="B74" s="506" t="n"/>
      <c r="C74" s="241" t="inlineStr">
        <is>
          <t>参数</t>
        </is>
      </c>
      <c r="D74" s="303" t="inlineStr">
        <is>
          <t>us_island_rspns_time_lmt</t>
        </is>
      </c>
      <c r="E74" s="377" t="inlineStr">
        <is>
          <t>孤岛响应时间上限</t>
        </is>
      </c>
      <c r="F74" s="239" t="n">
        <v>125</v>
      </c>
      <c r="G74" s="243" t="n">
        <v>2</v>
      </c>
      <c r="H74" s="243" t="n">
        <v>1</v>
      </c>
      <c r="I74" s="241" t="inlineStr">
        <is>
          <t>UINT16</t>
        </is>
      </c>
      <c r="J74" s="279" t="inlineStr">
        <is>
          <t>S</t>
        </is>
      </c>
      <c r="K74" s="241" t="inlineStr">
        <is>
          <t>基本设置</t>
        </is>
      </c>
      <c r="L74" s="303" t="inlineStr"/>
      <c r="M74" s="246" t="inlineStr"/>
      <c r="N74" s="236" t="n">
        <v>2</v>
      </c>
      <c r="O74" s="236" t="n">
        <v>3</v>
      </c>
      <c r="P74" s="237" t="n">
        <v>1</v>
      </c>
    </row>
    <row r="75" ht="30" customHeight="1" s="502">
      <c r="A75" s="239">
        <f>=DEC2HEX(F75)</f>
        <v/>
      </c>
      <c r="B75" s="506" t="n"/>
      <c r="C75" s="296" t="inlineStr">
        <is>
          <t>参数</t>
        </is>
      </c>
      <c r="D75" s="276" t="inlineStr">
        <is>
          <t>us_reserve_param1_9</t>
        </is>
      </c>
      <c r="E75" s="277" t="inlineStr">
        <is>
          <t>预留参数1_9</t>
        </is>
      </c>
      <c r="F75" s="239" t="n">
        <v>126</v>
      </c>
      <c r="G75" s="243" t="n">
        <v>1</v>
      </c>
      <c r="H75" s="243" t="n">
        <v>1</v>
      </c>
      <c r="I75" s="241" t="inlineStr">
        <is>
          <t>UINT16</t>
        </is>
      </c>
      <c r="J75" s="279" t="inlineStr">
        <is>
          <t>W</t>
        </is>
      </c>
      <c r="K75" s="241" t="inlineStr">
        <is>
          <t>基本设置</t>
        </is>
      </c>
      <c r="L75" s="303" t="inlineStr"/>
      <c r="M75" s="246" t="inlineStr"/>
      <c r="N75" s="236" t="n">
        <v>20</v>
      </c>
      <c r="O75" s="236" t="n">
        <v>20</v>
      </c>
      <c r="P75" s="237" t="n">
        <v>15</v>
      </c>
    </row>
    <row r="76" ht="30" customHeight="1" s="502">
      <c r="A76" s="239">
        <f>=DEC2HEX(F76)</f>
        <v/>
      </c>
      <c r="B76" s="506" t="n"/>
      <c r="C76" s="241" t="inlineStr">
        <is>
          <t>参数</t>
        </is>
      </c>
      <c r="D76" s="303" t="inlineStr">
        <is>
          <t>us_mppt_min_volt_step</t>
        </is>
      </c>
      <c r="E76" s="377" t="inlineStr">
        <is>
          <t>MPPT最小扰动步长</t>
        </is>
      </c>
      <c r="F76" s="239" t="n">
        <v>127</v>
      </c>
      <c r="G76" s="243" t="n">
        <v>1</v>
      </c>
      <c r="H76" s="243" t="n">
        <v>1</v>
      </c>
      <c r="I76" s="241" t="inlineStr">
        <is>
          <t>UINT16</t>
        </is>
      </c>
      <c r="J76" s="279" t="inlineStr">
        <is>
          <t>V</t>
        </is>
      </c>
      <c r="K76" s="241" t="inlineStr">
        <is>
          <t>基本设置</t>
        </is>
      </c>
      <c r="L76" s="303" t="inlineStr"/>
      <c r="M76" s="246" t="inlineStr"/>
      <c r="N76" s="236" t="n">
        <v>3</v>
      </c>
      <c r="O76" s="236" t="n">
        <v>4</v>
      </c>
      <c r="P76" s="237" t="n">
        <v>1</v>
      </c>
    </row>
    <row r="77" ht="30" customHeight="1" s="502">
      <c r="A77" s="239">
        <f>=DEC2HEX(F77)</f>
        <v/>
      </c>
      <c r="B77" s="506" t="n"/>
      <c r="C77" s="297" t="inlineStr">
        <is>
          <t>参数</t>
        </is>
      </c>
      <c r="D77" s="298" t="inlineStr">
        <is>
          <t>us_stop_sta_bus_bal_en</t>
        </is>
      </c>
      <c r="E77" s="299" t="inlineStr">
        <is>
          <t>待机母线均压使能</t>
        </is>
      </c>
      <c r="F77" s="239" t="n">
        <v>128</v>
      </c>
      <c r="G77" s="243" t="n">
        <v>0</v>
      </c>
      <c r="H77" s="243" t="n">
        <v>1</v>
      </c>
      <c r="I77" s="241" t="inlineStr">
        <is>
          <t>UINT16</t>
        </is>
      </c>
      <c r="J77" s="282" t="inlineStr">
        <is>
          <t>-</t>
        </is>
      </c>
      <c r="K77" s="241" t="inlineStr">
        <is>
          <t>基本设置</t>
        </is>
      </c>
      <c r="L77" s="243" t="inlineStr"/>
      <c r="M77" s="246" t="inlineStr"/>
      <c r="N77" s="236" t="n">
        <v>1</v>
      </c>
      <c r="O77" s="300" t="n">
        <v>1</v>
      </c>
      <c r="P77" s="273" t="n">
        <v>0</v>
      </c>
    </row>
    <row r="78" ht="30" customHeight="1" s="502">
      <c r="A78" s="239">
        <f>=DEC2HEX(F78)</f>
        <v/>
      </c>
      <c r="B78" s="506" t="n"/>
      <c r="C78" s="241" t="inlineStr">
        <is>
          <t>参数</t>
        </is>
      </c>
      <c r="D78" s="303" t="inlineStr">
        <is>
          <t>us_stop_time_lmt</t>
        </is>
      </c>
      <c r="E78" s="271" t="inlineStr">
        <is>
          <t>关机上限时间</t>
        </is>
      </c>
      <c r="F78" s="239" t="n">
        <v>129</v>
      </c>
      <c r="G78" s="243" t="n">
        <v>0</v>
      </c>
      <c r="H78" s="243" t="n">
        <v>1</v>
      </c>
      <c r="I78" s="241" t="inlineStr">
        <is>
          <t>UINT16</t>
        </is>
      </c>
      <c r="J78" s="279" t="inlineStr">
        <is>
          <t>S</t>
        </is>
      </c>
      <c r="K78" s="241" t="inlineStr">
        <is>
          <t>基本设置</t>
        </is>
      </c>
      <c r="L78" s="303" t="inlineStr"/>
      <c r="M78" s="246" t="inlineStr"/>
      <c r="N78" s="236" t="n">
        <v>180</v>
      </c>
      <c r="O78" s="300" t="n">
        <v>200</v>
      </c>
      <c r="P78" s="273" t="n">
        <v>160</v>
      </c>
    </row>
    <row r="79" ht="30" customHeight="1" s="502">
      <c r="A79" s="239">
        <f>=DEC2HEX(F79)</f>
        <v/>
      </c>
      <c r="B79" s="506" t="n"/>
      <c r="C79" s="241" t="inlineStr">
        <is>
          <t>参数</t>
        </is>
      </c>
      <c r="D79" s="303" t="inlineStr">
        <is>
          <t>us_start_volt_up_lmt</t>
        </is>
      </c>
      <c r="E79" s="271" t="inlineStr">
        <is>
          <t>开机电压上限</t>
        </is>
      </c>
      <c r="F79" s="239" t="n">
        <v>130</v>
      </c>
      <c r="G79" s="243" t="n">
        <v>1</v>
      </c>
      <c r="H79" s="243" t="n">
        <v>1</v>
      </c>
      <c r="I79" s="241" t="inlineStr">
        <is>
          <t>UINT16</t>
        </is>
      </c>
      <c r="J79" s="279" t="inlineStr">
        <is>
          <t>V</t>
        </is>
      </c>
      <c r="K79" s="241" t="inlineStr">
        <is>
          <t>基本设置</t>
        </is>
      </c>
      <c r="L79" s="303" t="inlineStr"/>
      <c r="M79" s="246" t="inlineStr"/>
      <c r="N79" s="247" t="n">
        <v>900</v>
      </c>
      <c r="O79" s="300" t="n">
        <v>1000</v>
      </c>
      <c r="P79" s="273" t="n">
        <v>850</v>
      </c>
    </row>
    <row r="80" ht="30" customHeight="1" s="502">
      <c r="A80" s="239">
        <f>=DEC2HEX(F80)</f>
        <v/>
      </c>
      <c r="B80" s="506" t="n"/>
      <c r="C80" s="241" t="inlineStr">
        <is>
          <t>参数</t>
        </is>
      </c>
      <c r="D80" s="303" t="inlineStr">
        <is>
          <t>us_mppt_volt_up_lmt</t>
        </is>
      </c>
      <c r="E80" s="271" t="inlineStr">
        <is>
          <t>追踪电压上限</t>
        </is>
      </c>
      <c r="F80" s="239" t="n">
        <v>131</v>
      </c>
      <c r="G80" s="243" t="n">
        <v>1</v>
      </c>
      <c r="H80" s="243" t="n">
        <v>1</v>
      </c>
      <c r="I80" s="241" t="inlineStr">
        <is>
          <t>UINT16</t>
        </is>
      </c>
      <c r="J80" s="279" t="inlineStr">
        <is>
          <t>V</t>
        </is>
      </c>
      <c r="K80" s="241" t="inlineStr">
        <is>
          <t>基本设置</t>
        </is>
      </c>
      <c r="L80" s="303" t="inlineStr"/>
      <c r="M80" s="246" t="inlineStr"/>
      <c r="N80" s="247" t="n">
        <v>1000</v>
      </c>
      <c r="O80" s="300" t="n">
        <v>1100</v>
      </c>
      <c r="P80" s="273" t="n">
        <v>500</v>
      </c>
    </row>
    <row r="81" ht="30" customHeight="1" s="502">
      <c r="A81" s="239">
        <f>=DEC2HEX(F81)</f>
        <v/>
      </c>
      <c r="B81" s="506" t="n"/>
      <c r="C81" s="241" t="inlineStr">
        <is>
          <t>参数</t>
        </is>
      </c>
      <c r="D81" s="303" t="inlineStr">
        <is>
          <t>us_low_volt_pwr_lmt_en</t>
        </is>
      </c>
      <c r="E81" s="271" t="inlineStr">
        <is>
          <t>低压降额使能</t>
        </is>
      </c>
      <c r="F81" s="239" t="n">
        <v>132</v>
      </c>
      <c r="G81" s="243" t="n">
        <v>0</v>
      </c>
      <c r="H81" s="243" t="n">
        <v>1</v>
      </c>
      <c r="I81" s="241" t="inlineStr">
        <is>
          <t>UINT16</t>
        </is>
      </c>
      <c r="J81" s="301" t="inlineStr">
        <is>
          <t>-</t>
        </is>
      </c>
      <c r="K81" s="241" t="inlineStr">
        <is>
          <t>基本设置</t>
        </is>
      </c>
      <c r="L81" s="243" t="inlineStr">
        <is>
          <t>0-不使能
1-使能</t>
        </is>
      </c>
      <c r="M81" s="246" t="inlineStr"/>
      <c r="N81" s="247" t="n">
        <v>0</v>
      </c>
      <c r="O81" s="300" t="n">
        <v>1</v>
      </c>
      <c r="P81" s="273" t="n">
        <v>0</v>
      </c>
    </row>
    <row r="82" ht="30" customHeight="1" s="502">
      <c r="A82" s="239">
        <f>=DEC2HEX(F82)</f>
        <v/>
      </c>
      <c r="B82" s="506" t="n"/>
      <c r="C82" s="241" t="inlineStr">
        <is>
          <t>参数</t>
        </is>
      </c>
      <c r="D82" s="303" t="inlineStr">
        <is>
          <t>us_high_volt_pwr_lmt_en</t>
        </is>
      </c>
      <c r="E82" s="271" t="inlineStr">
        <is>
          <t>过压降额使能</t>
        </is>
      </c>
      <c r="F82" s="239" t="n">
        <v>133</v>
      </c>
      <c r="G82" s="243" t="n">
        <v>0</v>
      </c>
      <c r="H82" s="243" t="n">
        <v>1</v>
      </c>
      <c r="I82" s="241" t="inlineStr">
        <is>
          <t>UINT16</t>
        </is>
      </c>
      <c r="J82" s="301" t="inlineStr">
        <is>
          <t>-</t>
        </is>
      </c>
      <c r="K82" s="241" t="inlineStr">
        <is>
          <t>基本设置</t>
        </is>
      </c>
      <c r="L82" s="243" t="inlineStr">
        <is>
          <t>0-不使能
1-使能</t>
        </is>
      </c>
      <c r="M82" s="246" t="inlineStr"/>
      <c r="N82" s="247" t="n">
        <v>0</v>
      </c>
      <c r="O82" s="300" t="n">
        <v>1</v>
      </c>
      <c r="P82" s="273" t="n">
        <v>0</v>
      </c>
    </row>
    <row r="83" ht="30" customHeight="1" s="502">
      <c r="A83" s="239">
        <f>=DEC2HEX(F83)</f>
        <v/>
      </c>
      <c r="B83" s="506" t="n"/>
      <c r="C83" s="241" t="inlineStr">
        <is>
          <t>参数</t>
        </is>
      </c>
      <c r="D83" s="303" t="inlineStr">
        <is>
          <t>us_single_input_mode</t>
        </is>
      </c>
      <c r="E83" s="271" t="inlineStr">
        <is>
          <t>共用一路输入模式</t>
        </is>
      </c>
      <c r="F83" s="239" t="n">
        <v>134</v>
      </c>
      <c r="G83" s="243" t="n">
        <v>0</v>
      </c>
      <c r="H83" s="243" t="n">
        <v>1</v>
      </c>
      <c r="I83" s="241" t="inlineStr">
        <is>
          <t>UINT16</t>
        </is>
      </c>
      <c r="J83" s="301" t="inlineStr">
        <is>
          <t>-</t>
        </is>
      </c>
      <c r="K83" s="241" t="inlineStr">
        <is>
          <t>基本设置</t>
        </is>
      </c>
      <c r="L83" s="243" t="inlineStr">
        <is>
          <t>0-不使能
1-使能</t>
        </is>
      </c>
      <c r="M83" s="246" t="inlineStr"/>
      <c r="N83" s="247" t="n">
        <v>0</v>
      </c>
      <c r="O83" s="300" t="n">
        <v>1</v>
      </c>
      <c r="P83" s="273" t="n">
        <v>0</v>
      </c>
    </row>
    <row r="84" ht="30" customHeight="1" s="502">
      <c r="A84" s="239">
        <f>=DEC2HEX(F84)</f>
        <v/>
      </c>
      <c r="B84" s="506" t="n"/>
      <c r="C84" s="241" t="inlineStr">
        <is>
          <t>参数</t>
        </is>
      </c>
      <c r="D84" s="303" t="inlineStr">
        <is>
          <t>us_fault_mode</t>
        </is>
      </c>
      <c r="E84" s="271" t="inlineStr">
        <is>
          <t>故障模式</t>
        </is>
      </c>
      <c r="F84" s="239" t="n">
        <v>135</v>
      </c>
      <c r="G84" s="243" t="n">
        <v>0</v>
      </c>
      <c r="H84" s="243" t="n">
        <v>1</v>
      </c>
      <c r="I84" s="241" t="inlineStr">
        <is>
          <t>UINT16</t>
        </is>
      </c>
      <c r="J84" s="301" t="inlineStr">
        <is>
          <t>-</t>
        </is>
      </c>
      <c r="K84" s="241" t="inlineStr">
        <is>
          <t>基本设置</t>
        </is>
      </c>
      <c r="L84" s="303" t="inlineStr">
        <is>
          <t>0-重复故障允许开机
1-重复故障不允许开机</t>
        </is>
      </c>
      <c r="M84" s="246" t="inlineStr"/>
      <c r="N84" s="247" t="n">
        <v>0</v>
      </c>
      <c r="O84" s="300" t="n">
        <v>1</v>
      </c>
      <c r="P84" s="273" t="n">
        <v>0</v>
      </c>
    </row>
    <row r="85" ht="30" customHeight="1" s="502">
      <c r="A85" s="239">
        <f>=DEC2HEX(F85)</f>
        <v/>
      </c>
      <c r="B85" s="506" t="n"/>
      <c r="C85" s="275" t="inlineStr">
        <is>
          <t>参数</t>
        </is>
      </c>
      <c r="D85" s="276" t="inlineStr">
        <is>
          <t>us_reserve_param1_10</t>
        </is>
      </c>
      <c r="E85" s="277" t="inlineStr">
        <is>
          <t>预留参数1_10</t>
        </is>
      </c>
      <c r="F85" s="239" t="n">
        <v>136</v>
      </c>
      <c r="G85" s="243" t="n">
        <v>0</v>
      </c>
      <c r="H85" s="243" t="n">
        <v>1</v>
      </c>
      <c r="I85" s="241" t="inlineStr">
        <is>
          <t>UINT16</t>
        </is>
      </c>
      <c r="J85" s="301" t="inlineStr">
        <is>
          <t>-</t>
        </is>
      </c>
      <c r="K85" s="241" t="inlineStr">
        <is>
          <t>基本设置</t>
        </is>
      </c>
      <c r="L85" s="243" t="inlineStr"/>
      <c r="M85" s="246" t="inlineStr"/>
      <c r="N85" s="247" t="n">
        <v>1</v>
      </c>
      <c r="O85" s="300" t="n">
        <v>1</v>
      </c>
      <c r="P85" s="273" t="n">
        <v>0</v>
      </c>
    </row>
    <row r="86" ht="32.25" customHeight="1" s="502">
      <c r="A86" s="239">
        <f>=DEC2HEX(F86)</f>
        <v/>
      </c>
      <c r="B86" s="506" t="n"/>
      <c r="C86" s="241" t="inlineStr">
        <is>
          <t>参数</t>
        </is>
      </c>
      <c r="D86" s="303" t="inlineStr">
        <is>
          <t>us_pv1_mode</t>
        </is>
      </c>
      <c r="E86" s="271" t="inlineStr">
        <is>
          <t>PV1连接关系</t>
        </is>
      </c>
      <c r="F86" s="239" t="n">
        <v>137</v>
      </c>
      <c r="G86" s="243" t="n">
        <v>0</v>
      </c>
      <c r="H86" s="243" t="n">
        <v>1</v>
      </c>
      <c r="I86" s="241" t="inlineStr">
        <is>
          <t>UINT16</t>
        </is>
      </c>
      <c r="J86" s="301" t="inlineStr">
        <is>
          <t>-</t>
        </is>
      </c>
      <c r="K86" s="241" t="inlineStr">
        <is>
          <t>基本设置</t>
        </is>
      </c>
      <c r="L86" s="505" t="inlineStr">
        <is>
          <t>0-不开启
1-接第一路
2-接第二路
3-两路都接
4-两路都不接
5-单路功率高时自动识别</t>
        </is>
      </c>
      <c r="M86" s="246" t="inlineStr"/>
      <c r="N86" s="247" t="n">
        <v>0</v>
      </c>
      <c r="O86" s="300" t="n">
        <v>5</v>
      </c>
      <c r="P86" s="273" t="n">
        <v>0</v>
      </c>
    </row>
    <row r="87" ht="32.25" customHeight="1" s="502">
      <c r="A87" s="239">
        <f>=DEC2HEX(F87)</f>
        <v/>
      </c>
      <c r="B87" s="506" t="n"/>
      <c r="C87" s="241" t="inlineStr">
        <is>
          <t>参数</t>
        </is>
      </c>
      <c r="D87" s="303" t="inlineStr">
        <is>
          <t>us_pv2_mode</t>
        </is>
      </c>
      <c r="E87" s="271" t="inlineStr">
        <is>
          <t>PV2连接关系</t>
        </is>
      </c>
      <c r="F87" s="239" t="n">
        <v>138</v>
      </c>
      <c r="G87" s="243" t="n">
        <v>0</v>
      </c>
      <c r="H87" s="243" t="n">
        <v>1</v>
      </c>
      <c r="I87" s="241" t="inlineStr">
        <is>
          <t>UINT16</t>
        </is>
      </c>
      <c r="J87" s="301" t="inlineStr">
        <is>
          <t>-</t>
        </is>
      </c>
      <c r="K87" s="241" t="inlineStr">
        <is>
          <t>基本设置</t>
        </is>
      </c>
      <c r="L87" s="506" t="n"/>
      <c r="M87" s="246" t="inlineStr"/>
      <c r="N87" s="247" t="n">
        <v>0</v>
      </c>
      <c r="O87" s="300" t="n">
        <v>5</v>
      </c>
      <c r="P87" s="273" t="n">
        <v>0</v>
      </c>
    </row>
    <row r="88" ht="30" customHeight="1" s="502">
      <c r="A88" s="239">
        <f>=DEC2HEX(F88)</f>
        <v/>
      </c>
      <c r="B88" s="506" t="n"/>
      <c r="C88" s="241" t="inlineStr">
        <is>
          <t>参数</t>
        </is>
      </c>
      <c r="D88" s="303" t="inlineStr">
        <is>
          <t>us_pv3_mode</t>
        </is>
      </c>
      <c r="E88" s="271" t="inlineStr">
        <is>
          <t>PV3连接关系</t>
        </is>
      </c>
      <c r="F88" s="239" t="n">
        <v>139</v>
      </c>
      <c r="G88" s="243" t="n">
        <v>0</v>
      </c>
      <c r="H88" s="243" t="n">
        <v>1</v>
      </c>
      <c r="I88" s="241" t="inlineStr">
        <is>
          <t>UINT16</t>
        </is>
      </c>
      <c r="J88" s="301" t="inlineStr">
        <is>
          <t>-</t>
        </is>
      </c>
      <c r="K88" s="241" t="inlineStr">
        <is>
          <t>基本设置</t>
        </is>
      </c>
      <c r="L88" s="506" t="n"/>
      <c r="M88" s="246" t="inlineStr"/>
      <c r="N88" s="247" t="n">
        <v>0</v>
      </c>
      <c r="O88" s="300" t="n">
        <v>5</v>
      </c>
      <c r="P88" s="273" t="n">
        <v>0</v>
      </c>
    </row>
    <row r="89" ht="30" customHeight="1" s="502">
      <c r="A89" s="239">
        <f>=DEC2HEX(F89)</f>
        <v/>
      </c>
      <c r="B89" s="506" t="n"/>
      <c r="C89" s="241" t="inlineStr">
        <is>
          <t>参数</t>
        </is>
      </c>
      <c r="D89" s="303" t="inlineStr">
        <is>
          <t>us_pv4_mode</t>
        </is>
      </c>
      <c r="E89" s="271" t="inlineStr">
        <is>
          <t>PV4连接关系</t>
        </is>
      </c>
      <c r="F89" s="239" t="n">
        <v>140</v>
      </c>
      <c r="G89" s="243" t="n">
        <v>0</v>
      </c>
      <c r="H89" s="243" t="n">
        <v>1</v>
      </c>
      <c r="I89" s="241" t="inlineStr">
        <is>
          <t>UINT16</t>
        </is>
      </c>
      <c r="J89" s="301" t="inlineStr">
        <is>
          <t>-</t>
        </is>
      </c>
      <c r="K89" s="241" t="inlineStr">
        <is>
          <t>基本设置</t>
        </is>
      </c>
      <c r="L89" s="507" t="n"/>
      <c r="M89" s="246" t="inlineStr"/>
      <c r="N89" s="247" t="n">
        <v>0</v>
      </c>
      <c r="O89" s="300" t="n">
        <v>5</v>
      </c>
      <c r="P89" s="273" t="n">
        <v>0</v>
      </c>
    </row>
    <row r="90" ht="30" customHeight="1" s="502">
      <c r="A90" s="239">
        <f>=DEC2HEX(F90)</f>
        <v/>
      </c>
      <c r="B90" s="506" t="n"/>
      <c r="C90" s="241" t="inlineStr">
        <is>
          <t>参数</t>
        </is>
      </c>
      <c r="D90" s="303" t="inlineStr">
        <is>
          <t>us_mppt_distb_en</t>
        </is>
      </c>
      <c r="E90" s="271" t="inlineStr">
        <is>
          <t>MPPT波动处理逻辑使能</t>
        </is>
      </c>
      <c r="F90" s="239" t="n">
        <v>141</v>
      </c>
      <c r="G90" s="243" t="n">
        <v>0</v>
      </c>
      <c r="H90" s="243" t="n">
        <v>1</v>
      </c>
      <c r="I90" s="241" t="inlineStr">
        <is>
          <t>UINT16</t>
        </is>
      </c>
      <c r="J90" s="301" t="inlineStr">
        <is>
          <t>-</t>
        </is>
      </c>
      <c r="K90" s="241" t="inlineStr">
        <is>
          <t>基本设置</t>
        </is>
      </c>
      <c r="L90" s="243" t="inlineStr">
        <is>
          <t>0-不使能
1-使能</t>
        </is>
      </c>
      <c r="M90" s="246" t="inlineStr"/>
      <c r="N90" s="247" t="n">
        <v>1</v>
      </c>
      <c r="O90" s="300" t="n">
        <v>1</v>
      </c>
      <c r="P90" s="273" t="n">
        <v>0</v>
      </c>
    </row>
    <row r="91" ht="30" customHeight="1" s="502">
      <c r="A91" s="239">
        <f>=DEC2HEX(F91)</f>
        <v/>
      </c>
      <c r="B91" s="506" t="n"/>
      <c r="C91" s="241" t="inlineStr">
        <is>
          <t>参数</t>
        </is>
      </c>
      <c r="D91" s="303" t="inlineStr">
        <is>
          <t>us_act_pwr_auto_en</t>
        </is>
      </c>
      <c r="E91" s="271" t="inlineStr">
        <is>
          <t>有功功率自动调整</t>
        </is>
      </c>
      <c r="F91" s="239" t="n">
        <v>142</v>
      </c>
      <c r="G91" s="243" t="n">
        <v>0</v>
      </c>
      <c r="H91" s="243" t="n">
        <v>1</v>
      </c>
      <c r="I91" s="241" t="inlineStr">
        <is>
          <t>UINT16</t>
        </is>
      </c>
      <c r="J91" s="301" t="inlineStr">
        <is>
          <t>-</t>
        </is>
      </c>
      <c r="K91" s="241" t="inlineStr">
        <is>
          <t>基本设置</t>
        </is>
      </c>
      <c r="L91" s="243" t="inlineStr">
        <is>
          <t>0-不使能
1-使能</t>
        </is>
      </c>
      <c r="M91" s="246" t="inlineStr"/>
      <c r="N91" s="247" t="n">
        <v>1</v>
      </c>
      <c r="O91" s="300" t="n">
        <v>1</v>
      </c>
      <c r="P91" s="273" t="n">
        <v>0</v>
      </c>
    </row>
    <row r="92" ht="30" customHeight="1" s="502">
      <c r="A92" s="239">
        <f>=DEC2HEX(F92)</f>
        <v/>
      </c>
      <c r="B92" s="506" t="n"/>
      <c r="C92" s="241" t="inlineStr">
        <is>
          <t>参数</t>
        </is>
      </c>
      <c r="D92" s="303" t="inlineStr">
        <is>
          <t>sh_rctv_pwr_comp</t>
        </is>
      </c>
      <c r="E92" s="271" t="inlineStr">
        <is>
          <t>无功补偿量</t>
        </is>
      </c>
      <c r="F92" s="239" t="n">
        <v>143</v>
      </c>
      <c r="G92" s="243" t="n">
        <v>1</v>
      </c>
      <c r="H92" s="243" t="n">
        <v>1</v>
      </c>
      <c r="I92" s="241" t="inlineStr">
        <is>
          <t>INT16</t>
        </is>
      </c>
      <c r="J92" s="279" t="inlineStr">
        <is>
          <t>A</t>
        </is>
      </c>
      <c r="K92" s="241" t="inlineStr">
        <is>
          <t>基本设置</t>
        </is>
      </c>
      <c r="L92" s="303" t="inlineStr"/>
      <c r="M92" s="246" t="inlineStr"/>
      <c r="N92" s="247" t="n">
        <v>-0.3</v>
      </c>
      <c r="O92" s="302" t="n">
        <v>3276.7</v>
      </c>
      <c r="P92" s="281" t="n">
        <v>-3276.8</v>
      </c>
    </row>
    <row r="93" ht="30" customHeight="1" s="502">
      <c r="A93" s="239">
        <f>=DEC2HEX(F93)</f>
        <v/>
      </c>
      <c r="B93" s="506" t="n"/>
      <c r="C93" s="241" t="inlineStr">
        <is>
          <t>参数</t>
        </is>
      </c>
      <c r="D93" s="303" t="inlineStr">
        <is>
          <t>us_rctv_ctr_en</t>
        </is>
      </c>
      <c r="E93" s="271" t="inlineStr">
        <is>
          <t>无功闭环补偿使能</t>
        </is>
      </c>
      <c r="F93" s="239" t="n">
        <v>144</v>
      </c>
      <c r="G93" s="243" t="n">
        <v>0</v>
      </c>
      <c r="H93" s="243" t="n">
        <v>1</v>
      </c>
      <c r="I93" s="241" t="inlineStr">
        <is>
          <t>UINT16</t>
        </is>
      </c>
      <c r="J93" s="301" t="inlineStr">
        <is>
          <t>-</t>
        </is>
      </c>
      <c r="K93" s="241" t="inlineStr">
        <is>
          <t>基本设置</t>
        </is>
      </c>
      <c r="L93" s="243" t="inlineStr">
        <is>
          <t>0-不使能
1-使能</t>
        </is>
      </c>
      <c r="M93" s="246" t="inlineStr"/>
      <c r="N93" s="247" t="n">
        <v>1</v>
      </c>
      <c r="O93" s="300" t="n">
        <v>1</v>
      </c>
      <c r="P93" s="273" t="n">
        <v>0</v>
      </c>
    </row>
    <row r="94" ht="30" customHeight="1" s="502">
      <c r="A94" s="239">
        <f>=DEC2HEX(F94)</f>
        <v/>
      </c>
      <c r="B94" s="506" t="n"/>
      <c r="C94" s="241" t="inlineStr">
        <is>
          <t>参数</t>
        </is>
      </c>
      <c r="D94" s="303" t="inlineStr">
        <is>
          <t>us_inv_cur_comp_en</t>
        </is>
      </c>
      <c r="E94" s="271" t="inlineStr">
        <is>
          <t>逆变电流补偿使能</t>
        </is>
      </c>
      <c r="F94" s="239" t="n">
        <v>145</v>
      </c>
      <c r="G94" s="243" t="n">
        <v>0</v>
      </c>
      <c r="H94" s="243" t="n">
        <v>1</v>
      </c>
      <c r="I94" s="241" t="inlineStr">
        <is>
          <t>UINT16</t>
        </is>
      </c>
      <c r="J94" s="301" t="inlineStr">
        <is>
          <t>-</t>
        </is>
      </c>
      <c r="K94" s="241" t="inlineStr">
        <is>
          <t>基本设置</t>
        </is>
      </c>
      <c r="L94" s="243" t="inlineStr">
        <is>
          <t>0-不使能
1-使能</t>
        </is>
      </c>
      <c r="M94" s="246" t="inlineStr"/>
      <c r="N94" s="247" t="n">
        <v>1</v>
      </c>
      <c r="O94" s="300" t="n">
        <v>1</v>
      </c>
      <c r="P94" s="273" t="n">
        <v>0</v>
      </c>
    </row>
    <row r="95" ht="30" customHeight="1" s="502">
      <c r="A95" s="239">
        <f>=DEC2HEX(F95)</f>
        <v/>
      </c>
      <c r="B95" s="506" t="n"/>
      <c r="C95" s="241" t="inlineStr">
        <is>
          <t>参数</t>
        </is>
      </c>
      <c r="D95" s="303" t="inlineStr">
        <is>
          <t>us_inv_cur_comp_coff</t>
        </is>
      </c>
      <c r="E95" s="271" t="inlineStr">
        <is>
          <t>逆变电流补偿系数</t>
        </is>
      </c>
      <c r="F95" s="239" t="n">
        <v>146</v>
      </c>
      <c r="G95" s="243" t="n">
        <v>3</v>
      </c>
      <c r="H95" s="243" t="n">
        <v>1</v>
      </c>
      <c r="I95" s="241" t="inlineStr">
        <is>
          <t>UINT16</t>
        </is>
      </c>
      <c r="J95" s="301" t="inlineStr">
        <is>
          <t>-</t>
        </is>
      </c>
      <c r="K95" s="241" t="inlineStr">
        <is>
          <t>基本设置</t>
        </is>
      </c>
      <c r="L95" s="303" t="inlineStr"/>
      <c r="M95" s="246" t="inlineStr"/>
      <c r="N95" s="247" t="n">
        <v>1</v>
      </c>
      <c r="O95" s="302" t="n">
        <v>65.535</v>
      </c>
      <c r="P95" s="281" t="n">
        <v>0</v>
      </c>
    </row>
    <row r="96" ht="30" customHeight="1" s="502">
      <c r="A96" s="239">
        <f>=DEC2HEX(F96)</f>
        <v/>
      </c>
      <c r="B96" s="506" t="n"/>
      <c r="C96" s="241" t="inlineStr">
        <is>
          <t>参数</t>
        </is>
      </c>
      <c r="D96" s="303" t="inlineStr">
        <is>
          <t>sh_inv_cur_delay</t>
        </is>
      </c>
      <c r="E96" s="271" t="inlineStr">
        <is>
          <t>逆变电路延迟角度</t>
        </is>
      </c>
      <c r="F96" s="239" t="n">
        <v>147</v>
      </c>
      <c r="G96" s="243" t="n">
        <v>4</v>
      </c>
      <c r="H96" s="243" t="n">
        <v>1</v>
      </c>
      <c r="I96" s="241" t="inlineStr">
        <is>
          <t>INT16</t>
        </is>
      </c>
      <c r="J96" s="301" t="inlineStr">
        <is>
          <t>-</t>
        </is>
      </c>
      <c r="K96" s="241" t="inlineStr">
        <is>
          <t>基本设置</t>
        </is>
      </c>
      <c r="L96" s="303" t="inlineStr">
        <is>
          <t>归一化后的弧度</t>
        </is>
      </c>
      <c r="M96" s="246" t="inlineStr"/>
      <c r="N96" s="247" t="n">
        <v>0.0048</v>
      </c>
      <c r="O96" s="302" t="n">
        <v>3.2767</v>
      </c>
      <c r="P96" s="281" t="n">
        <v>-3.2768</v>
      </c>
    </row>
    <row r="97" ht="30" customHeight="1" s="502">
      <c r="A97" s="239">
        <f>=DEC2HEX(F97)</f>
        <v/>
      </c>
      <c r="B97" s="506" t="n"/>
      <c r="C97" s="241" t="inlineStr">
        <is>
          <t>参数</t>
        </is>
      </c>
      <c r="D97" s="303" t="inlineStr">
        <is>
          <t>sh_cap_cur_delay</t>
        </is>
      </c>
      <c r="E97" s="271" t="inlineStr">
        <is>
          <t>电容电流延迟角度</t>
        </is>
      </c>
      <c r="F97" s="239" t="n">
        <v>148</v>
      </c>
      <c r="G97" s="243" t="n">
        <v>4</v>
      </c>
      <c r="H97" s="243" t="n">
        <v>1</v>
      </c>
      <c r="I97" s="241" t="inlineStr">
        <is>
          <t>INT16</t>
        </is>
      </c>
      <c r="J97" s="301" t="inlineStr">
        <is>
          <t>-</t>
        </is>
      </c>
      <c r="K97" s="241" t="inlineStr">
        <is>
          <t>基本设置</t>
        </is>
      </c>
      <c r="L97" s="303" t="inlineStr">
        <is>
          <t>归一化后的弧度</t>
        </is>
      </c>
      <c r="M97" s="246" t="inlineStr"/>
      <c r="N97" s="247" t="n">
        <v>-0.005</v>
      </c>
      <c r="O97" s="302" t="n">
        <v>3.2767</v>
      </c>
      <c r="P97" s="281" t="n">
        <v>-3.2768</v>
      </c>
    </row>
    <row r="98" ht="30" customHeight="1" s="502">
      <c r="A98" s="239">
        <f>=DEC2HEX(F98)</f>
        <v/>
      </c>
      <c r="B98" s="506" t="n"/>
      <c r="C98" s="241" t="inlineStr">
        <is>
          <t>参数</t>
        </is>
      </c>
      <c r="D98" s="303" t="inlineStr">
        <is>
          <t>us_cap_cur_coff</t>
        </is>
      </c>
      <c r="E98" s="271" t="inlineStr">
        <is>
          <t>电容电流比例系数</t>
        </is>
      </c>
      <c r="F98" s="239" t="n">
        <v>149</v>
      </c>
      <c r="G98" s="243" t="n">
        <v>3</v>
      </c>
      <c r="H98" s="243" t="n">
        <v>1</v>
      </c>
      <c r="I98" s="241" t="inlineStr">
        <is>
          <t>UINT16</t>
        </is>
      </c>
      <c r="J98" s="301" t="inlineStr">
        <is>
          <t>-</t>
        </is>
      </c>
      <c r="K98" s="241" t="inlineStr">
        <is>
          <t>基本设置</t>
        </is>
      </c>
      <c r="L98" s="303" t="inlineStr"/>
      <c r="M98" s="246" t="inlineStr"/>
      <c r="N98" s="247" t="n">
        <v>1.2</v>
      </c>
      <c r="O98" s="302" t="n">
        <v>65.535</v>
      </c>
      <c r="P98" s="281" t="n">
        <v>0</v>
      </c>
    </row>
    <row r="99" ht="30" customHeight="1" s="502">
      <c r="A99" s="239">
        <f>=DEC2HEX(F99)</f>
        <v/>
      </c>
      <c r="B99" s="506" t="n"/>
      <c r="C99" s="241" t="inlineStr">
        <is>
          <t>参数</t>
        </is>
      </c>
      <c r="D99" s="303" t="inlineStr">
        <is>
          <t>us_pv_cur_coff</t>
        </is>
      </c>
      <c r="E99" s="271" t="inlineStr">
        <is>
          <t>PV电流比例校准系数</t>
        </is>
      </c>
      <c r="F99" s="239" t="n">
        <v>150</v>
      </c>
      <c r="G99" s="243" t="n">
        <v>4</v>
      </c>
      <c r="H99" s="243" t="n">
        <v>1</v>
      </c>
      <c r="I99" s="241" t="inlineStr">
        <is>
          <t>UINT16</t>
        </is>
      </c>
      <c r="J99" s="301" t="inlineStr">
        <is>
          <t>-</t>
        </is>
      </c>
      <c r="K99" s="241" t="inlineStr">
        <is>
          <t>基本设置</t>
        </is>
      </c>
      <c r="L99" s="303" t="inlineStr"/>
      <c r="M99" s="246" t="inlineStr"/>
      <c r="N99" s="247" t="n">
        <v>0.0003</v>
      </c>
      <c r="O99" s="302" t="n">
        <v>6.5535</v>
      </c>
      <c r="P99" s="281" t="n">
        <v>0</v>
      </c>
    </row>
    <row r="100" ht="54.75" customHeight="1" s="502">
      <c r="A100" s="239">
        <f>=DEC2HEX(F100)</f>
        <v/>
      </c>
      <c r="B100" s="506" t="n"/>
      <c r="C100" s="241" t="inlineStr">
        <is>
          <t>参数</t>
        </is>
      </c>
      <c r="D100" s="303" t="inlineStr">
        <is>
          <t>us_pv_cur_calb_en</t>
        </is>
      </c>
      <c r="E100" s="271" t="inlineStr">
        <is>
          <t>PV输入校准标志</t>
        </is>
      </c>
      <c r="F100" s="239" t="n">
        <v>151</v>
      </c>
      <c r="G100" s="243" t="n">
        <v>0</v>
      </c>
      <c r="H100" s="243" t="n">
        <v>1</v>
      </c>
      <c r="I100" s="241" t="inlineStr">
        <is>
          <t>UINT16</t>
        </is>
      </c>
      <c r="J100" s="301" t="inlineStr">
        <is>
          <t>-</t>
        </is>
      </c>
      <c r="K100" s="241" t="inlineStr">
        <is>
          <t>基本设置</t>
        </is>
      </c>
      <c r="L100" s="303" t="inlineStr">
        <is>
          <t>0-关闭
1-手动调整
2-自动校准</t>
        </is>
      </c>
      <c r="M100" s="246" t="inlineStr"/>
      <c r="N100" s="247" t="n">
        <v>0</v>
      </c>
      <c r="O100" s="300" t="n">
        <v>2</v>
      </c>
      <c r="P100" s="273" t="n">
        <v>0</v>
      </c>
    </row>
    <row r="101" ht="30" customHeight="1" s="502">
      <c r="A101" s="239">
        <f>=DEC2HEX(F101)</f>
        <v/>
      </c>
      <c r="B101" s="506" t="n"/>
      <c r="C101" s="241" t="inlineStr">
        <is>
          <t>参数</t>
        </is>
      </c>
      <c r="D101" s="303" t="inlineStr">
        <is>
          <t>us_dc_pwr_comp_en</t>
        </is>
      </c>
      <c r="E101" s="271" t="inlineStr">
        <is>
          <t>直流功率补偿</t>
        </is>
      </c>
      <c r="F101" s="239" t="n">
        <v>152</v>
      </c>
      <c r="G101" s="243" t="n">
        <v>2</v>
      </c>
      <c r="H101" s="243" t="n">
        <v>1</v>
      </c>
      <c r="I101" s="241" t="inlineStr">
        <is>
          <t>UINT16</t>
        </is>
      </c>
      <c r="J101" s="301" t="inlineStr">
        <is>
          <t>-</t>
        </is>
      </c>
      <c r="K101" s="241" t="inlineStr">
        <is>
          <t>基本设置</t>
        </is>
      </c>
      <c r="L101" s="303" t="inlineStr"/>
      <c r="M101" s="246" t="inlineStr"/>
      <c r="N101" s="247" t="n">
        <v>0.15</v>
      </c>
      <c r="O101" s="302" t="n">
        <v>655.35</v>
      </c>
      <c r="P101" s="281" t="n">
        <v>0</v>
      </c>
    </row>
    <row r="102" ht="105.75" customHeight="1" s="502">
      <c r="A102" s="239">
        <f>=DEC2HEX(F102)</f>
        <v/>
      </c>
      <c r="B102" s="506" t="n"/>
      <c r="C102" s="241" t="inlineStr">
        <is>
          <t>参数</t>
        </is>
      </c>
      <c r="D102" s="304" t="inlineStr">
        <is>
          <t>us_bst_run_mode</t>
        </is>
      </c>
      <c r="E102" s="305" t="inlineStr">
        <is>
          <t>BOOST运行模式</t>
        </is>
      </c>
      <c r="F102" s="239" t="n">
        <v>153</v>
      </c>
      <c r="G102" s="243" t="n">
        <v>0</v>
      </c>
      <c r="H102" s="243" t="n">
        <v>1</v>
      </c>
      <c r="I102" s="241" t="inlineStr">
        <is>
          <t>UINT16</t>
        </is>
      </c>
      <c r="J102" s="63" t="inlineStr">
        <is>
          <t>-</t>
        </is>
      </c>
      <c r="K102" s="241" t="inlineStr">
        <is>
          <t>基本设置</t>
        </is>
      </c>
      <c r="L102" s="303" t="inlineStr">
        <is>
          <t>0-最大功率追踪模式
1-母线稳压模式
2-恒流模式
3-旁路模式
4-效率模式</t>
        </is>
      </c>
      <c r="M102" s="246" t="inlineStr"/>
      <c r="N102" s="306" t="n">
        <v>0</v>
      </c>
      <c r="O102" s="307" t="n">
        <v>4</v>
      </c>
      <c r="P102" s="308" t="n">
        <v>0</v>
      </c>
    </row>
    <row r="103" ht="30" customHeight="1" s="502">
      <c r="A103" s="239">
        <f>=DEC2HEX(F103)</f>
        <v/>
      </c>
      <c r="B103" s="506" t="n"/>
      <c r="C103" s="241" t="inlineStr">
        <is>
          <t>参数</t>
        </is>
      </c>
      <c r="D103" s="304" t="inlineStr">
        <is>
          <t>us_bst1_en</t>
        </is>
      </c>
      <c r="E103" s="305" t="inlineStr">
        <is>
          <t>第1路BOOST使能</t>
        </is>
      </c>
      <c r="F103" s="239" t="n">
        <v>154</v>
      </c>
      <c r="G103" s="243" t="n">
        <v>0</v>
      </c>
      <c r="H103" s="243" t="n">
        <v>1</v>
      </c>
      <c r="I103" s="241" t="inlineStr">
        <is>
          <t>UINT16</t>
        </is>
      </c>
      <c r="J103" s="63" t="inlineStr">
        <is>
          <t>-</t>
        </is>
      </c>
      <c r="K103" s="241" t="inlineStr">
        <is>
          <t>基本设置</t>
        </is>
      </c>
      <c r="L103" s="243" t="inlineStr">
        <is>
          <t>0-不使能
1-使能</t>
        </is>
      </c>
      <c r="M103" s="246" t="inlineStr"/>
      <c r="N103" s="306" t="n">
        <v>1</v>
      </c>
      <c r="O103" s="307" t="n">
        <v>1</v>
      </c>
      <c r="P103" s="308" t="n">
        <v>0</v>
      </c>
    </row>
    <row r="104" ht="30" customHeight="1" s="502">
      <c r="A104" s="239">
        <f>=DEC2HEX(F104)</f>
        <v/>
      </c>
      <c r="B104" s="506" t="n"/>
      <c r="C104" s="241" t="inlineStr">
        <is>
          <t>参数</t>
        </is>
      </c>
      <c r="D104" s="304" t="inlineStr">
        <is>
          <t>us_bst2_en</t>
        </is>
      </c>
      <c r="E104" s="305" t="inlineStr">
        <is>
          <t>第2路BOOST使能</t>
        </is>
      </c>
      <c r="F104" s="239" t="n">
        <v>155</v>
      </c>
      <c r="G104" s="243" t="n">
        <v>0</v>
      </c>
      <c r="H104" s="243" t="n">
        <v>1</v>
      </c>
      <c r="I104" s="241" t="inlineStr">
        <is>
          <t>UINT16</t>
        </is>
      </c>
      <c r="J104" s="63" t="inlineStr">
        <is>
          <t>-</t>
        </is>
      </c>
      <c r="K104" s="241" t="inlineStr">
        <is>
          <t>基本设置</t>
        </is>
      </c>
      <c r="L104" s="243" t="inlineStr">
        <is>
          <t>0-不使能
1-使能</t>
        </is>
      </c>
      <c r="M104" s="246" t="inlineStr"/>
      <c r="N104" s="306" t="n">
        <v>1</v>
      </c>
      <c r="O104" s="307" t="n">
        <v>1</v>
      </c>
      <c r="P104" s="308" t="n">
        <v>0</v>
      </c>
    </row>
    <row r="105" ht="30" customHeight="1" s="502">
      <c r="A105" s="239">
        <f>=DEC2HEX(F105)</f>
        <v/>
      </c>
      <c r="B105" s="506" t="n"/>
      <c r="C105" s="241" t="inlineStr">
        <is>
          <t>参数</t>
        </is>
      </c>
      <c r="D105" s="304" t="inlineStr">
        <is>
          <t>us_bst3_en</t>
        </is>
      </c>
      <c r="E105" s="305" t="inlineStr">
        <is>
          <t>第3路BOOST使能</t>
        </is>
      </c>
      <c r="F105" s="239" t="n">
        <v>156</v>
      </c>
      <c r="G105" s="243" t="n">
        <v>0</v>
      </c>
      <c r="H105" s="243" t="n">
        <v>1</v>
      </c>
      <c r="I105" s="241" t="inlineStr">
        <is>
          <t>UINT16</t>
        </is>
      </c>
      <c r="J105" s="63" t="inlineStr">
        <is>
          <t>-</t>
        </is>
      </c>
      <c r="K105" s="241" t="inlineStr">
        <is>
          <t>基本设置</t>
        </is>
      </c>
      <c r="L105" s="243" t="inlineStr">
        <is>
          <t>0-不使能
1-使能</t>
        </is>
      </c>
      <c r="M105" s="246" t="inlineStr"/>
      <c r="N105" s="306" t="n">
        <v>1</v>
      </c>
      <c r="O105" s="307" t="n">
        <v>1</v>
      </c>
      <c r="P105" s="308" t="n">
        <v>0</v>
      </c>
    </row>
    <row r="106" ht="30" customHeight="1" s="502">
      <c r="A106" s="239">
        <f>=DEC2HEX(F106)</f>
        <v/>
      </c>
      <c r="B106" s="506" t="n"/>
      <c r="C106" s="241" t="inlineStr">
        <is>
          <t>参数</t>
        </is>
      </c>
      <c r="D106" s="304" t="inlineStr">
        <is>
          <t>us_bst4_en</t>
        </is>
      </c>
      <c r="E106" s="305" t="inlineStr">
        <is>
          <t>第4路BOOST使能</t>
        </is>
      </c>
      <c r="F106" s="239" t="n">
        <v>157</v>
      </c>
      <c r="G106" s="243" t="n">
        <v>0</v>
      </c>
      <c r="H106" s="243" t="n">
        <v>1</v>
      </c>
      <c r="I106" s="241" t="inlineStr">
        <is>
          <t>UINT16</t>
        </is>
      </c>
      <c r="J106" s="63" t="inlineStr">
        <is>
          <t>-</t>
        </is>
      </c>
      <c r="K106" s="241" t="inlineStr">
        <is>
          <t>基本设置</t>
        </is>
      </c>
      <c r="L106" s="243" t="inlineStr">
        <is>
          <t>0-不使能
1-使能</t>
        </is>
      </c>
      <c r="M106" s="246" t="inlineStr"/>
      <c r="N106" s="306" t="n">
        <v>1</v>
      </c>
      <c r="O106" s="307" t="n">
        <v>1</v>
      </c>
      <c r="P106" s="308" t="n">
        <v>0</v>
      </c>
    </row>
    <row r="107" ht="30" customHeight="1" s="502">
      <c r="A107" s="239">
        <f>=DEC2HEX(F107)</f>
        <v/>
      </c>
      <c r="B107" s="506" t="n"/>
      <c r="C107" s="241" t="inlineStr">
        <is>
          <t>参数</t>
        </is>
      </c>
      <c r="D107" s="304" t="inlineStr">
        <is>
          <t>us_vol_freq_protcet_en</t>
        </is>
      </c>
      <c r="E107" s="271" t="inlineStr">
        <is>
          <t>分段保护使能</t>
        </is>
      </c>
      <c r="F107" s="239" t="n">
        <v>158</v>
      </c>
      <c r="G107" s="243" t="n">
        <v>0</v>
      </c>
      <c r="H107" s="243" t="n">
        <v>1</v>
      </c>
      <c r="I107" s="241" t="inlineStr">
        <is>
          <t>UINT16</t>
        </is>
      </c>
      <c r="J107" s="262" t="inlineStr">
        <is>
          <t>-</t>
        </is>
      </c>
      <c r="K107" s="241" t="inlineStr">
        <is>
          <t>基本设置</t>
        </is>
      </c>
      <c r="L107" s="243" t="inlineStr">
        <is>
          <t>0-不使能
1-使能</t>
        </is>
      </c>
      <c r="M107" s="246" t="inlineStr"/>
      <c r="N107" s="306" t="n">
        <v>0</v>
      </c>
      <c r="O107" s="307" t="n">
        <v>1</v>
      </c>
      <c r="P107" s="308" t="n">
        <v>0</v>
      </c>
    </row>
    <row r="108" ht="30" customFormat="1" customHeight="1" s="495">
      <c r="A108" s="309">
        <f>=DEC2HEX(F108)</f>
        <v/>
      </c>
      <c r="B108" s="506" t="n"/>
      <c r="C108" s="297" t="inlineStr">
        <is>
          <t>参数</t>
        </is>
      </c>
      <c r="D108" s="310" t="inlineStr">
        <is>
          <t>us_pv_inversed_detcet_en</t>
        </is>
      </c>
      <c r="E108" s="299" t="inlineStr">
        <is>
          <t>PV反接检测使能</t>
        </is>
      </c>
      <c r="F108" s="309" t="n">
        <v>159</v>
      </c>
      <c r="G108" s="312" t="n">
        <v>0</v>
      </c>
      <c r="H108" s="312" t="n">
        <v>1</v>
      </c>
      <c r="I108" s="297" t="inlineStr">
        <is>
          <t>UINT16</t>
        </is>
      </c>
      <c r="J108" s="313" t="inlineStr">
        <is>
          <t>-</t>
        </is>
      </c>
      <c r="K108" s="297" t="inlineStr">
        <is>
          <t>基本设置</t>
        </is>
      </c>
      <c r="L108" s="312" t="inlineStr">
        <is>
          <t>0-不使能
1-使能</t>
        </is>
      </c>
      <c r="M108" s="314" t="inlineStr"/>
      <c r="N108" s="315" t="n">
        <v>1</v>
      </c>
      <c r="O108" s="316" t="n">
        <v>1</v>
      </c>
      <c r="P108" s="317" t="n">
        <v>0</v>
      </c>
      <c r="Q108" s="318" t="inlineStr"/>
    </row>
    <row r="109" ht="30" customFormat="1" customHeight="1" s="495">
      <c r="A109" s="309">
        <f>=DEC2HEX(F109)</f>
        <v/>
      </c>
      <c r="B109" s="506" t="n"/>
      <c r="C109" s="297" t="inlineStr">
        <is>
          <t>参数</t>
        </is>
      </c>
      <c r="D109" s="310" t="inlineStr">
        <is>
          <t>us_pv_backward_detcet_en</t>
        </is>
      </c>
      <c r="E109" s="299" t="inlineStr">
        <is>
          <t>PV回灌检测使能</t>
        </is>
      </c>
      <c r="F109" s="309" t="n">
        <v>160</v>
      </c>
      <c r="G109" s="312" t="n">
        <v>0</v>
      </c>
      <c r="H109" s="312" t="n">
        <v>1</v>
      </c>
      <c r="I109" s="297" t="inlineStr">
        <is>
          <t>UINT16</t>
        </is>
      </c>
      <c r="J109" s="313" t="inlineStr">
        <is>
          <t>-</t>
        </is>
      </c>
      <c r="K109" s="297" t="inlineStr">
        <is>
          <t>基本设置</t>
        </is>
      </c>
      <c r="L109" s="312" t="inlineStr">
        <is>
          <t>0-不使能
1-使能</t>
        </is>
      </c>
      <c r="M109" s="314" t="inlineStr"/>
      <c r="N109" s="315" t="n">
        <v>0</v>
      </c>
      <c r="O109" s="316" t="n">
        <v>1</v>
      </c>
      <c r="P109" s="317" t="n">
        <v>0</v>
      </c>
      <c r="Q109" s="318" t="inlineStr"/>
    </row>
    <row r="110" ht="30" customHeight="1" s="502">
      <c r="A110" s="284">
        <f>=DEC2HEX(F110)</f>
        <v/>
      </c>
      <c r="B110" s="506" t="n"/>
      <c r="C110" s="241" t="inlineStr">
        <is>
          <t>参数</t>
        </is>
      </c>
      <c r="D110" s="303" t="inlineStr">
        <is>
          <t>us_anti_islanding_protect_freq_en</t>
        </is>
      </c>
      <c r="E110" s="271" t="inlineStr">
        <is>
          <t>孤岛保护兼容频率适应性</t>
        </is>
      </c>
      <c r="F110" s="239" t="n">
        <v>161</v>
      </c>
      <c r="G110" s="243" t="n">
        <v>0</v>
      </c>
      <c r="H110" s="243" t="n">
        <v>1</v>
      </c>
      <c r="I110" s="241" t="inlineStr">
        <is>
          <t>UINT16</t>
        </is>
      </c>
      <c r="J110" s="262" t="inlineStr">
        <is>
          <t>-</t>
        </is>
      </c>
      <c r="K110" s="241" t="inlineStr">
        <is>
          <t>基本设置</t>
        </is>
      </c>
      <c r="L110" s="286" t="inlineStr">
        <is>
          <t>0-不使能
1-使能</t>
        </is>
      </c>
      <c r="M110" s="246" t="inlineStr"/>
      <c r="N110" s="247" t="n">
        <v>1</v>
      </c>
      <c r="O110" s="300" t="n">
        <v>1</v>
      </c>
      <c r="P110" s="273" t="n">
        <v>0</v>
      </c>
    </row>
    <row r="111" ht="30" customHeight="1" s="502">
      <c r="A111" s="284">
        <f>=DEC2HEX(F111)</f>
        <v/>
      </c>
      <c r="B111" s="506" t="n"/>
      <c r="C111" s="241" t="inlineStr">
        <is>
          <t>参数</t>
        </is>
      </c>
      <c r="D111" s="303" t="inlineStr">
        <is>
          <t>us_pwr_control_rctv_prio_en</t>
        </is>
      </c>
      <c r="E111" s="271" t="inlineStr">
        <is>
          <t>功率控制时无功优先使能</t>
        </is>
      </c>
      <c r="F111" s="239" t="n">
        <v>162</v>
      </c>
      <c r="G111" s="243" t="n">
        <v>0</v>
      </c>
      <c r="H111" s="243" t="n">
        <v>1</v>
      </c>
      <c r="I111" s="241" t="inlineStr">
        <is>
          <t>UINT16</t>
        </is>
      </c>
      <c r="J111" s="262" t="inlineStr">
        <is>
          <t>-</t>
        </is>
      </c>
      <c r="K111" s="241" t="inlineStr">
        <is>
          <t>基本设置</t>
        </is>
      </c>
      <c r="L111" s="286" t="inlineStr">
        <is>
          <t>0-不使能
1-使能</t>
        </is>
      </c>
      <c r="M111" s="246" t="inlineStr"/>
      <c r="N111" s="247" t="n">
        <v>1</v>
      </c>
      <c r="O111" s="300" t="n">
        <v>1</v>
      </c>
      <c r="P111" s="273" t="n">
        <v>0</v>
      </c>
    </row>
    <row r="112" ht="30" customHeight="1" s="502">
      <c r="A112" s="284">
        <f>=DEC2HEX(F112)</f>
        <v/>
      </c>
      <c r="B112" s="506" t="n"/>
      <c r="C112" s="241" t="inlineStr">
        <is>
          <t>参数</t>
        </is>
      </c>
      <c r="D112" s="303" t="inlineStr">
        <is>
          <t>us_bus_uv_dect_en</t>
        </is>
      </c>
      <c r="E112" s="271" t="inlineStr">
        <is>
          <t>母线欠压检测使能</t>
        </is>
      </c>
      <c r="F112" s="239" t="n">
        <v>163</v>
      </c>
      <c r="G112" s="243" t="n">
        <v>0</v>
      </c>
      <c r="H112" s="243" t="n">
        <v>1</v>
      </c>
      <c r="I112" s="241" t="inlineStr">
        <is>
          <t>UINT16</t>
        </is>
      </c>
      <c r="J112" s="262" t="inlineStr">
        <is>
          <t>-</t>
        </is>
      </c>
      <c r="K112" s="241" t="inlineStr">
        <is>
          <t>基本设置</t>
        </is>
      </c>
      <c r="L112" s="286" t="inlineStr">
        <is>
          <t>0-不使能
1-使能</t>
        </is>
      </c>
      <c r="M112" s="246" t="inlineStr"/>
      <c r="N112" s="247" t="n">
        <v>1</v>
      </c>
      <c r="O112" s="300" t="n">
        <v>1</v>
      </c>
      <c r="P112" s="273" t="n">
        <v>0</v>
      </c>
    </row>
    <row r="113" ht="30" customHeight="1" s="502">
      <c r="A113" s="284">
        <f>=DEC2HEX(F113)</f>
        <v/>
      </c>
      <c r="B113" s="506" t="n"/>
      <c r="C113" s="241" t="inlineStr">
        <is>
          <t>参数</t>
        </is>
      </c>
      <c r="D113" s="303" t="inlineStr">
        <is>
          <t>us_hlvrt_mode_flag</t>
        </is>
      </c>
      <c r="E113" s="271" t="inlineStr">
        <is>
          <t>高低穿模式切换</t>
        </is>
      </c>
      <c r="F113" s="239" t="n">
        <v>164</v>
      </c>
      <c r="G113" s="243" t="n">
        <v>0</v>
      </c>
      <c r="H113" s="243" t="n">
        <v>1</v>
      </c>
      <c r="I113" s="241" t="inlineStr">
        <is>
          <t>UINT16</t>
        </is>
      </c>
      <c r="J113" s="262" t="inlineStr">
        <is>
          <t>-</t>
        </is>
      </c>
      <c r="K113" s="241" t="inlineStr">
        <is>
          <t>基本设置</t>
        </is>
      </c>
      <c r="L113" s="286" t="inlineStr">
        <is>
          <t>0-不使能
1-使能</t>
        </is>
      </c>
      <c r="M113" s="246" t="inlineStr"/>
      <c r="N113" s="247" t="n">
        <v>0</v>
      </c>
      <c r="O113" s="300" t="n">
        <v>1</v>
      </c>
      <c r="P113" s="273" t="n">
        <v>0</v>
      </c>
    </row>
    <row r="114" ht="30" customHeight="1" s="502">
      <c r="A114" s="284">
        <f>=DEC2HEX(F114)</f>
        <v/>
      </c>
      <c r="B114" s="506" t="n"/>
      <c r="C114" s="241" t="inlineStr">
        <is>
          <t>参数</t>
        </is>
      </c>
      <c r="D114" s="303" t="inlineStr">
        <is>
          <t>us_reserve_param1_4</t>
        </is>
      </c>
      <c r="E114" s="271" t="inlineStr">
        <is>
          <t>预留参数1_4</t>
        </is>
      </c>
      <c r="F114" s="239" t="n">
        <v>165</v>
      </c>
      <c r="G114" s="243" t="n">
        <v>0</v>
      </c>
      <c r="H114" s="243" t="n">
        <v>1</v>
      </c>
      <c r="I114" s="241" t="inlineStr">
        <is>
          <t>UINT16</t>
        </is>
      </c>
      <c r="J114" s="262" t="inlineStr">
        <is>
          <t>-</t>
        </is>
      </c>
      <c r="K114" s="241" t="inlineStr">
        <is>
          <t>基本设置</t>
        </is>
      </c>
      <c r="L114" s="286" t="inlineStr">
        <is>
          <t>0-不使能
1-使能</t>
        </is>
      </c>
      <c r="M114" s="246" t="inlineStr"/>
      <c r="N114" s="247" t="n">
        <v>0</v>
      </c>
      <c r="O114" s="300" t="n">
        <v>1</v>
      </c>
      <c r="P114" s="273" t="n">
        <v>0</v>
      </c>
    </row>
    <row r="115" ht="30" customHeight="1" s="502">
      <c r="A115" s="284">
        <f>=DEC2HEX(F115)</f>
        <v/>
      </c>
      <c r="B115" s="506" t="n"/>
      <c r="C115" s="241" t="inlineStr">
        <is>
          <t>参数</t>
        </is>
      </c>
      <c r="D115" s="303" t="inlineStr">
        <is>
          <t>us_vol_rctv_pwr_ctr_mode</t>
        </is>
      </c>
      <c r="E115" s="271" t="inlineStr">
        <is>
          <t>电压无功控制模式</t>
        </is>
      </c>
      <c r="F115" s="239" t="n">
        <v>166</v>
      </c>
      <c r="G115" s="243" t="n">
        <v>0</v>
      </c>
      <c r="H115" s="243" t="n">
        <v>1</v>
      </c>
      <c r="I115" s="241" t="inlineStr">
        <is>
          <t>UINT16</t>
        </is>
      </c>
      <c r="J115" s="301" t="inlineStr">
        <is>
          <t>-</t>
        </is>
      </c>
      <c r="K115" s="241" t="inlineStr">
        <is>
          <t>基本设置</t>
        </is>
      </c>
      <c r="L115" s="34" t="inlineStr">
        <is>
          <t>0-企业标准
1-送检</t>
        </is>
      </c>
      <c r="M115" s="246" t="inlineStr"/>
      <c r="N115" s="300" t="n">
        <v>1</v>
      </c>
      <c r="O115" s="300" t="n">
        <v>1</v>
      </c>
      <c r="P115" s="273" t="n">
        <v>0</v>
      </c>
    </row>
    <row r="116" ht="30" customHeight="1" s="502">
      <c r="A116" s="284">
        <f>=DEC2HEX(F116)</f>
        <v/>
      </c>
      <c r="B116" s="506" t="n"/>
      <c r="C116" s="241" t="inlineStr">
        <is>
          <t>参数</t>
        </is>
      </c>
      <c r="D116" s="303" t="inlineStr">
        <is>
          <t>us_accu_judge_mode</t>
        </is>
      </c>
      <c r="E116" s="271" t="inlineStr">
        <is>
          <t>精度判断模式</t>
        </is>
      </c>
      <c r="F116" s="239" t="n">
        <v>167</v>
      </c>
      <c r="G116" s="243" t="n">
        <v>0</v>
      </c>
      <c r="H116" s="243" t="n">
        <v>1</v>
      </c>
      <c r="I116" s="241" t="inlineStr">
        <is>
          <t>UINT16</t>
        </is>
      </c>
      <c r="J116" s="301" t="inlineStr">
        <is>
          <t>-</t>
        </is>
      </c>
      <c r="K116" s="241" t="inlineStr">
        <is>
          <t>基本设置</t>
        </is>
      </c>
      <c r="L116" s="243" t="inlineStr">
        <is>
          <t>0-相对误差
1-绝对误差</t>
        </is>
      </c>
      <c r="M116" s="246" t="inlineStr"/>
      <c r="N116" s="300" t="n">
        <v>1</v>
      </c>
      <c r="O116" s="300" t="n">
        <v>1</v>
      </c>
      <c r="P116" s="273" t="n">
        <v>0</v>
      </c>
    </row>
    <row r="117">
      <c r="A117" s="284">
        <f>=DEC2HEX(F117)</f>
        <v/>
      </c>
      <c r="B117" s="507" t="n"/>
      <c r="C117" s="241" t="inlineStr">
        <is>
          <t>参数</t>
        </is>
      </c>
      <c r="D117" s="303" t="inlineStr"/>
      <c r="E117" s="271" t="inlineStr">
        <is>
          <t>预留</t>
        </is>
      </c>
      <c r="F117" s="239" t="n">
        <v>168</v>
      </c>
      <c r="G117" s="303" t="inlineStr"/>
      <c r="H117" s="243" t="n">
        <v>13</v>
      </c>
      <c r="I117" s="241" t="inlineStr"/>
      <c r="J117" s="234" t="inlineStr"/>
      <c r="K117" s="241" t="inlineStr"/>
      <c r="L117" s="243" t="inlineStr"/>
      <c r="M117" s="249" t="inlineStr"/>
      <c r="N117" s="272" t="inlineStr"/>
      <c r="O117" s="319" t="inlineStr"/>
      <c r="P117" s="320" t="inlineStr"/>
    </row>
    <row r="118">
      <c r="A118" s="239">
        <f>=DEC2HEX(F118)</f>
        <v/>
      </c>
      <c r="B118" s="505" t="inlineStr">
        <is>
          <t>dsp_rec_ctr_param_t</t>
        </is>
      </c>
      <c r="C118" s="241" t="inlineStr">
        <is>
          <t>参数</t>
        </is>
      </c>
      <c r="D118" s="303" t="inlineStr">
        <is>
          <t>us_dc_volt_kp</t>
        </is>
      </c>
      <c r="E118" s="271" t="inlineStr">
        <is>
          <t>外环PI控制：Kp</t>
        </is>
      </c>
      <c r="F118" s="239" t="n">
        <v>181</v>
      </c>
      <c r="G118" s="303" t="n">
        <v>1</v>
      </c>
      <c r="H118" s="243" t="n">
        <v>1</v>
      </c>
      <c r="I118" s="241" t="inlineStr">
        <is>
          <t>UINT16</t>
        </is>
      </c>
      <c r="J118" s="282" t="inlineStr">
        <is>
          <t>-</t>
        </is>
      </c>
      <c r="K118" s="241" t="inlineStr">
        <is>
          <t>环路控制</t>
        </is>
      </c>
      <c r="L118" s="34" t="inlineStr"/>
      <c r="M118" s="321" t="inlineStr"/>
      <c r="N118" s="274" t="n">
        <v>0.5</v>
      </c>
      <c r="O118" s="302" t="n">
        <v>6553.5</v>
      </c>
      <c r="P118" s="281" t="n">
        <v>0</v>
      </c>
    </row>
    <row r="119">
      <c r="A119" s="239">
        <f>=DEC2HEX(F119)</f>
        <v/>
      </c>
      <c r="B119" s="506" t="n"/>
      <c r="C119" s="241" t="inlineStr">
        <is>
          <t>参数</t>
        </is>
      </c>
      <c r="D119" s="303" t="inlineStr">
        <is>
          <t>us_dc_volt_ki</t>
        </is>
      </c>
      <c r="E119" s="271" t="inlineStr">
        <is>
          <t>外环PI控制：Ki</t>
        </is>
      </c>
      <c r="F119" s="239" t="n">
        <v>182</v>
      </c>
      <c r="G119" s="303" t="n">
        <v>1</v>
      </c>
      <c r="H119" s="243" t="n">
        <v>1</v>
      </c>
      <c r="I119" s="241" t="inlineStr">
        <is>
          <t>UINT16</t>
        </is>
      </c>
      <c r="J119" s="282" t="inlineStr">
        <is>
          <t>-</t>
        </is>
      </c>
      <c r="K119" s="241" t="inlineStr">
        <is>
          <t>环路控制</t>
        </is>
      </c>
      <c r="L119" s="34" t="inlineStr"/>
      <c r="M119" s="321" t="inlineStr"/>
      <c r="N119" s="294" t="n">
        <v>20</v>
      </c>
      <c r="O119" s="302" t="n">
        <v>6553.5</v>
      </c>
      <c r="P119" s="281" t="n">
        <v>0</v>
      </c>
    </row>
    <row r="120">
      <c r="A120" s="239">
        <f>=DEC2HEX(F120)</f>
        <v/>
      </c>
      <c r="B120" s="506" t="n"/>
      <c r="C120" s="241" t="inlineStr">
        <is>
          <t>参数</t>
        </is>
      </c>
      <c r="D120" s="303" t="inlineStr">
        <is>
          <t>us_dc_volt_lmt</t>
        </is>
      </c>
      <c r="E120" s="271" t="inlineStr">
        <is>
          <t>外环PI控制：OutLimit</t>
        </is>
      </c>
      <c r="F120" s="239" t="n">
        <v>183</v>
      </c>
      <c r="G120" s="303" t="n">
        <v>1</v>
      </c>
      <c r="H120" s="243" t="n">
        <v>1</v>
      </c>
      <c r="I120" s="241" t="inlineStr">
        <is>
          <t>UINT16</t>
        </is>
      </c>
      <c r="J120" s="282" t="inlineStr">
        <is>
          <t>-</t>
        </is>
      </c>
      <c r="K120" s="241" t="inlineStr">
        <is>
          <t>环路控制</t>
        </is>
      </c>
      <c r="L120" s="34" t="inlineStr"/>
      <c r="M120" s="321" t="inlineStr"/>
      <c r="N120" s="278" t="inlineStr">
        <is>
          <t>PV_INV30:78;
PV_INV40:101;
PV_INV50:125</t>
        </is>
      </c>
      <c r="O120" s="302" t="n">
        <v>6553.5</v>
      </c>
      <c r="P120" s="281" t="n">
        <v>0</v>
      </c>
    </row>
    <row r="121">
      <c r="A121" s="239">
        <f>=DEC2HEX(F121)</f>
        <v/>
      </c>
      <c r="B121" s="506" t="n"/>
      <c r="C121" s="241" t="inlineStr">
        <is>
          <t>参数</t>
        </is>
      </c>
      <c r="D121" s="303" t="inlineStr">
        <is>
          <t>us_volt_bal_kp</t>
        </is>
      </c>
      <c r="E121" s="271" t="inlineStr">
        <is>
          <t>均压环PI控制：Kp</t>
        </is>
      </c>
      <c r="F121" s="239" t="n">
        <v>184</v>
      </c>
      <c r="G121" s="303" t="n">
        <v>1</v>
      </c>
      <c r="H121" s="243" t="n">
        <v>1</v>
      </c>
      <c r="I121" s="241" t="inlineStr">
        <is>
          <t>UINT16</t>
        </is>
      </c>
      <c r="J121" s="282" t="inlineStr">
        <is>
          <t>-</t>
        </is>
      </c>
      <c r="K121" s="241" t="inlineStr">
        <is>
          <t>环路控制</t>
        </is>
      </c>
      <c r="L121" s="34" t="inlineStr"/>
      <c r="M121" s="321" t="inlineStr"/>
      <c r="N121" s="294" t="n">
        <v>0.1</v>
      </c>
      <c r="O121" s="302" t="n">
        <v>6553.5</v>
      </c>
      <c r="P121" s="281" t="n">
        <v>0</v>
      </c>
    </row>
    <row r="122">
      <c r="A122" s="239">
        <f>=DEC2HEX(F122)</f>
        <v/>
      </c>
      <c r="B122" s="506" t="n"/>
      <c r="C122" s="241" t="inlineStr">
        <is>
          <t>参数</t>
        </is>
      </c>
      <c r="D122" s="303" t="inlineStr">
        <is>
          <t>us_volt_bal_ki</t>
        </is>
      </c>
      <c r="E122" s="271" t="inlineStr">
        <is>
          <t>均压环PI控制：Ki</t>
        </is>
      </c>
      <c r="F122" s="239" t="n">
        <v>185</v>
      </c>
      <c r="G122" s="303" t="n">
        <v>1</v>
      </c>
      <c r="H122" s="243" t="n">
        <v>1</v>
      </c>
      <c r="I122" s="241" t="inlineStr">
        <is>
          <t>UINT16</t>
        </is>
      </c>
      <c r="J122" s="282" t="inlineStr">
        <is>
          <t>-</t>
        </is>
      </c>
      <c r="K122" s="241" t="inlineStr">
        <is>
          <t>环路控制</t>
        </is>
      </c>
      <c r="L122" s="34" t="inlineStr"/>
      <c r="M122" s="321" t="inlineStr"/>
      <c r="N122" s="294" t="n">
        <v>0</v>
      </c>
      <c r="O122" s="302" t="n">
        <v>6553.5</v>
      </c>
      <c r="P122" s="281" t="n">
        <v>0</v>
      </c>
    </row>
    <row r="123">
      <c r="A123" s="239">
        <f>=DEC2HEX(F123)</f>
        <v/>
      </c>
      <c r="B123" s="506" t="n"/>
      <c r="C123" s="241" t="inlineStr">
        <is>
          <t>参数</t>
        </is>
      </c>
      <c r="D123" s="303" t="inlineStr">
        <is>
          <t>us_volt_bal_lmt</t>
        </is>
      </c>
      <c r="E123" s="271" t="inlineStr">
        <is>
          <t>均压环PI控制：OutLimit</t>
        </is>
      </c>
      <c r="F123" s="239" t="n">
        <v>186</v>
      </c>
      <c r="G123" s="303" t="n">
        <v>1</v>
      </c>
      <c r="H123" s="243" t="n">
        <v>1</v>
      </c>
      <c r="I123" s="241" t="inlineStr">
        <is>
          <t>UINT16</t>
        </is>
      </c>
      <c r="J123" s="282" t="inlineStr">
        <is>
          <t>-</t>
        </is>
      </c>
      <c r="K123" s="241" t="inlineStr">
        <is>
          <t>环路控制</t>
        </is>
      </c>
      <c r="L123" s="34" t="inlineStr"/>
      <c r="M123" s="321" t="inlineStr"/>
      <c r="N123" s="322" t="n">
        <v>10</v>
      </c>
      <c r="O123" s="302" t="n">
        <v>6553.5</v>
      </c>
      <c r="P123" s="281" t="n">
        <v>0</v>
      </c>
    </row>
    <row r="124" customFormat="1" s="496">
      <c r="A124" s="239">
        <f>=DEC2HEX(F124)</f>
        <v/>
      </c>
      <c r="B124" s="506" t="n"/>
      <c r="C124" s="241" t="inlineStr">
        <is>
          <t>参数</t>
        </is>
      </c>
      <c r="D124" s="303" t="inlineStr">
        <is>
          <t>us_ac_cur_kp</t>
        </is>
      </c>
      <c r="E124" s="271" t="inlineStr">
        <is>
          <t xml:space="preserve">电流环Kp </t>
        </is>
      </c>
      <c r="F124" s="239" t="n">
        <v>187</v>
      </c>
      <c r="G124" s="303" t="n">
        <v>1</v>
      </c>
      <c r="H124" s="243" t="n">
        <v>1</v>
      </c>
      <c r="I124" s="241" t="inlineStr">
        <is>
          <t>UINT16</t>
        </is>
      </c>
      <c r="J124" s="282" t="inlineStr">
        <is>
          <t>-</t>
        </is>
      </c>
      <c r="K124" s="241" t="inlineStr">
        <is>
          <t>环路控制</t>
        </is>
      </c>
      <c r="L124" s="34" t="inlineStr"/>
      <c r="M124" s="321" t="inlineStr"/>
      <c r="N124" s="323" t="n">
        <v>1</v>
      </c>
      <c r="O124" s="302" t="n">
        <v>6553.5</v>
      </c>
      <c r="P124" s="281" t="n">
        <v>0</v>
      </c>
      <c r="Q124" s="324" t="inlineStr"/>
    </row>
    <row r="125">
      <c r="A125" s="239">
        <f>=DEC2HEX(F125)</f>
        <v/>
      </c>
      <c r="B125" s="506" t="n"/>
      <c r="C125" s="241" t="inlineStr">
        <is>
          <t>参数</t>
        </is>
      </c>
      <c r="D125" s="303" t="inlineStr">
        <is>
          <t>us_act_dmp_coff</t>
        </is>
      </c>
      <c r="E125" s="271" t="inlineStr">
        <is>
          <t>有源阻尼Kp</t>
        </is>
      </c>
      <c r="F125" s="239" t="n">
        <v>188</v>
      </c>
      <c r="G125" s="303" t="n">
        <v>1</v>
      </c>
      <c r="H125" s="243" t="n">
        <v>1</v>
      </c>
      <c r="I125" s="241" t="inlineStr">
        <is>
          <t>UINT16</t>
        </is>
      </c>
      <c r="J125" s="282" t="inlineStr">
        <is>
          <t>-</t>
        </is>
      </c>
      <c r="K125" s="241" t="inlineStr">
        <is>
          <t>环路控制</t>
        </is>
      </c>
      <c r="L125" s="34" t="inlineStr"/>
      <c r="M125" s="321" t="inlineStr"/>
      <c r="N125" s="294" t="n">
        <v>0</v>
      </c>
      <c r="O125" s="302" t="n">
        <v>6553.5</v>
      </c>
      <c r="P125" s="281" t="n">
        <v>0</v>
      </c>
    </row>
    <row r="126">
      <c r="A126" s="239">
        <f>=DEC2HEX(F126)</f>
        <v/>
      </c>
      <c r="B126" s="506" t="n"/>
      <c r="C126" s="241" t="inlineStr">
        <is>
          <t>参数</t>
        </is>
      </c>
      <c r="D126" s="303" t="inlineStr">
        <is>
          <t>us_rctv_pwt_kp</t>
        </is>
      </c>
      <c r="E126" s="271" t="inlineStr">
        <is>
          <t>无功稳压控制Kp</t>
        </is>
      </c>
      <c r="F126" s="239" t="n">
        <v>189</v>
      </c>
      <c r="G126" s="303" t="n">
        <v>1</v>
      </c>
      <c r="H126" s="243" t="n">
        <v>1</v>
      </c>
      <c r="I126" s="241" t="inlineStr">
        <is>
          <t>UINT16</t>
        </is>
      </c>
      <c r="J126" s="282" t="inlineStr">
        <is>
          <t>-</t>
        </is>
      </c>
      <c r="K126" s="241" t="inlineStr">
        <is>
          <t>环路控制</t>
        </is>
      </c>
      <c r="L126" s="34" t="inlineStr"/>
      <c r="M126" s="321" t="inlineStr"/>
      <c r="N126" s="294" t="n">
        <v>0.5</v>
      </c>
      <c r="O126" s="302" t="n">
        <v>6553.5</v>
      </c>
      <c r="P126" s="281" t="n">
        <v>0</v>
      </c>
    </row>
    <row r="127">
      <c r="A127" s="239">
        <f>=DEC2HEX(F127)</f>
        <v/>
      </c>
      <c r="B127" s="506" t="n"/>
      <c r="C127" s="241" t="inlineStr">
        <is>
          <t>参数</t>
        </is>
      </c>
      <c r="D127" s="303" t="inlineStr">
        <is>
          <t>us_rctv_pwt_ki</t>
        </is>
      </c>
      <c r="E127" s="271" t="inlineStr">
        <is>
          <t>无功稳压控制Ki</t>
        </is>
      </c>
      <c r="F127" s="239" t="n">
        <v>190</v>
      </c>
      <c r="G127" s="303" t="n">
        <v>1</v>
      </c>
      <c r="H127" s="243" t="n">
        <v>1</v>
      </c>
      <c r="I127" s="241" t="inlineStr">
        <is>
          <t>UINT16</t>
        </is>
      </c>
      <c r="J127" s="282" t="inlineStr">
        <is>
          <t>-</t>
        </is>
      </c>
      <c r="K127" s="241" t="inlineStr">
        <is>
          <t>环路控制</t>
        </is>
      </c>
      <c r="L127" s="34" t="inlineStr"/>
      <c r="M127" s="321" t="inlineStr"/>
      <c r="N127" s="294" t="n">
        <v>1</v>
      </c>
      <c r="O127" s="302" t="n">
        <v>6553.5</v>
      </c>
      <c r="P127" s="281" t="n">
        <v>0</v>
      </c>
    </row>
    <row r="128">
      <c r="A128" s="239">
        <f>=DEC2HEX(F128)</f>
        <v/>
      </c>
      <c r="B128" s="506" t="n"/>
      <c r="C128" s="241" t="inlineStr">
        <is>
          <t>参数</t>
        </is>
      </c>
      <c r="D128" s="303" t="inlineStr">
        <is>
          <t>us_cur_q_kp</t>
        </is>
      </c>
      <c r="E128" s="271" t="inlineStr">
        <is>
          <t>电流环q轴PI控制:Ki</t>
        </is>
      </c>
      <c r="F128" s="239" t="n">
        <v>191</v>
      </c>
      <c r="G128" s="303" t="n">
        <v>1</v>
      </c>
      <c r="H128" s="243" t="n">
        <v>1</v>
      </c>
      <c r="I128" s="241" t="inlineStr">
        <is>
          <t>UINT16</t>
        </is>
      </c>
      <c r="J128" s="282" t="inlineStr">
        <is>
          <t>-</t>
        </is>
      </c>
      <c r="K128" s="241" t="inlineStr">
        <is>
          <t>环路控制</t>
        </is>
      </c>
      <c r="L128" s="34" t="inlineStr"/>
      <c r="M128" s="321" t="inlineStr"/>
      <c r="N128" s="294" t="n">
        <v>10</v>
      </c>
      <c r="O128" s="302" t="n">
        <v>6553.5</v>
      </c>
      <c r="P128" s="281" t="n">
        <v>0</v>
      </c>
    </row>
    <row r="129">
      <c r="A129" s="239">
        <f>=DEC2HEX(F129)</f>
        <v/>
      </c>
      <c r="B129" s="506" t="n"/>
      <c r="C129" s="241" t="inlineStr">
        <is>
          <t>参数</t>
        </is>
      </c>
      <c r="D129" s="303" t="inlineStr">
        <is>
          <t>us_cur_q_lmt</t>
        </is>
      </c>
      <c r="E129" s="271" t="inlineStr">
        <is>
          <t>电流环q轴PI控制:OutLimit</t>
        </is>
      </c>
      <c r="F129" s="239" t="n">
        <v>192</v>
      </c>
      <c r="G129" s="303" t="n">
        <v>1</v>
      </c>
      <c r="H129" s="243" t="n">
        <v>1</v>
      </c>
      <c r="I129" s="241" t="inlineStr">
        <is>
          <t>UINT16</t>
        </is>
      </c>
      <c r="J129" s="282" t="inlineStr">
        <is>
          <t>-</t>
        </is>
      </c>
      <c r="K129" s="241" t="inlineStr">
        <is>
          <t>环路控制</t>
        </is>
      </c>
      <c r="L129" s="34" t="inlineStr"/>
      <c r="M129" s="321" t="inlineStr"/>
      <c r="N129" s="294" t="n">
        <v>225</v>
      </c>
      <c r="O129" s="302" t="n">
        <v>6553.5</v>
      </c>
      <c r="P129" s="281" t="n">
        <v>0</v>
      </c>
    </row>
    <row r="130">
      <c r="A130" s="239">
        <f>=DEC2HEX(F130)</f>
        <v/>
      </c>
      <c r="B130" s="506" t="n"/>
      <c r="C130" s="241" t="inlineStr">
        <is>
          <t>参数</t>
        </is>
      </c>
      <c r="D130" s="303" t="inlineStr">
        <is>
          <t>us_zero_ord_cur_kp</t>
        </is>
      </c>
      <c r="E130" s="325" t="inlineStr">
        <is>
          <t>零序电流PI控制:Kp</t>
        </is>
      </c>
      <c r="F130" s="239" t="n">
        <v>193</v>
      </c>
      <c r="G130" s="303" t="n">
        <v>1</v>
      </c>
      <c r="H130" s="243" t="n">
        <v>1</v>
      </c>
      <c r="I130" s="241" t="inlineStr">
        <is>
          <t>UINT16</t>
        </is>
      </c>
      <c r="J130" s="282" t="inlineStr">
        <is>
          <t>-</t>
        </is>
      </c>
      <c r="K130" s="241" t="inlineStr">
        <is>
          <t>环路控制</t>
        </is>
      </c>
      <c r="L130" s="34" t="inlineStr"/>
      <c r="M130" s="321" t="inlineStr"/>
      <c r="N130" s="294" t="n">
        <v>1</v>
      </c>
      <c r="O130" s="302" t="n">
        <v>6553.5</v>
      </c>
      <c r="P130" s="281" t="n">
        <v>0</v>
      </c>
    </row>
    <row r="131">
      <c r="A131" s="239">
        <f>=DEC2HEX(F131)</f>
        <v/>
      </c>
      <c r="B131" s="506" t="n"/>
      <c r="C131" s="241" t="inlineStr">
        <is>
          <t>参数</t>
        </is>
      </c>
      <c r="D131" s="303" t="inlineStr">
        <is>
          <t>us_zero_ord_cur_ki</t>
        </is>
      </c>
      <c r="E131" s="271" t="inlineStr">
        <is>
          <t>零序电流PI控制:Ki</t>
        </is>
      </c>
      <c r="F131" s="239" t="n">
        <v>194</v>
      </c>
      <c r="G131" s="303" t="n">
        <v>1</v>
      </c>
      <c r="H131" s="243" t="n">
        <v>1</v>
      </c>
      <c r="I131" s="241" t="inlineStr">
        <is>
          <t>UINT16</t>
        </is>
      </c>
      <c r="J131" s="282" t="inlineStr">
        <is>
          <t>-</t>
        </is>
      </c>
      <c r="K131" s="241" t="inlineStr">
        <is>
          <t>环路控制</t>
        </is>
      </c>
      <c r="L131" s="34" t="inlineStr"/>
      <c r="M131" s="321" t="inlineStr"/>
      <c r="N131" s="294" t="n">
        <v>100</v>
      </c>
      <c r="O131" s="302" t="n">
        <v>6553.5</v>
      </c>
      <c r="P131" s="281" t="n">
        <v>0</v>
      </c>
    </row>
    <row r="132">
      <c r="A132" s="239">
        <f>=DEC2HEX(F132)</f>
        <v/>
      </c>
      <c r="B132" s="506" t="n"/>
      <c r="C132" s="241" t="inlineStr">
        <is>
          <t>参数</t>
        </is>
      </c>
      <c r="D132" s="303" t="inlineStr">
        <is>
          <t>us_zero_ord_cur_lmt</t>
        </is>
      </c>
      <c r="E132" s="271" t="inlineStr">
        <is>
          <t>零序电流PI控制:OutLimit</t>
        </is>
      </c>
      <c r="F132" s="239" t="n">
        <v>195</v>
      </c>
      <c r="G132" s="303" t="n">
        <v>1</v>
      </c>
      <c r="H132" s="243" t="n">
        <v>1</v>
      </c>
      <c r="I132" s="241" t="inlineStr">
        <is>
          <t>UINT16</t>
        </is>
      </c>
      <c r="J132" s="282" t="inlineStr">
        <is>
          <t>-</t>
        </is>
      </c>
      <c r="K132" s="241" t="inlineStr">
        <is>
          <t>环路控制</t>
        </is>
      </c>
      <c r="L132" s="33" t="inlineStr"/>
      <c r="M132" s="321" t="inlineStr"/>
      <c r="N132" s="294" t="n">
        <v>225</v>
      </c>
      <c r="O132" s="302" t="n">
        <v>6553.5</v>
      </c>
      <c r="P132" s="281" t="n">
        <v>0</v>
      </c>
    </row>
    <row r="133">
      <c r="A133" s="239">
        <f>=DEC2HEX(F133)</f>
        <v/>
      </c>
      <c r="B133" s="506" t="n"/>
      <c r="C133" s="241" t="inlineStr">
        <is>
          <t>参数</t>
        </is>
      </c>
      <c r="D133" s="303" t="inlineStr">
        <is>
          <t>us_kr_1</t>
        </is>
      </c>
      <c r="E133" s="271" t="inlineStr">
        <is>
          <t>1次谐振增益</t>
        </is>
      </c>
      <c r="F133" s="239" t="n">
        <v>196</v>
      </c>
      <c r="G133" s="303" t="n">
        <v>1</v>
      </c>
      <c r="H133" s="243" t="n">
        <v>1</v>
      </c>
      <c r="I133" s="241" t="inlineStr">
        <is>
          <t>UINT16</t>
        </is>
      </c>
      <c r="J133" s="262" t="inlineStr">
        <is>
          <t>-</t>
        </is>
      </c>
      <c r="K133" s="241" t="inlineStr">
        <is>
          <t>环路控制</t>
        </is>
      </c>
      <c r="L133" s="303" t="inlineStr"/>
      <c r="M133" s="246" t="inlineStr"/>
      <c r="N133" s="247" t="n">
        <v>50</v>
      </c>
      <c r="O133" s="302" t="n">
        <v>6553.5</v>
      </c>
      <c r="P133" s="281" t="n">
        <v>0</v>
      </c>
    </row>
    <row r="134">
      <c r="A134" s="239">
        <f>=DEC2HEX(F134)</f>
        <v/>
      </c>
      <c r="B134" s="506" t="n"/>
      <c r="C134" s="241" t="inlineStr">
        <is>
          <t>参数</t>
        </is>
      </c>
      <c r="D134" s="303" t="inlineStr">
        <is>
          <t>us_kr_2</t>
        </is>
      </c>
      <c r="E134" s="271" t="inlineStr">
        <is>
          <t>2次谐振增益</t>
        </is>
      </c>
      <c r="F134" s="239" t="n">
        <v>197</v>
      </c>
      <c r="G134" s="303" t="n">
        <v>1</v>
      </c>
      <c r="H134" s="243" t="n">
        <v>1</v>
      </c>
      <c r="I134" s="241" t="inlineStr">
        <is>
          <t>UINT16</t>
        </is>
      </c>
      <c r="J134" s="234" t="inlineStr">
        <is>
          <t>-</t>
        </is>
      </c>
      <c r="K134" s="241" t="inlineStr">
        <is>
          <t>环路控制</t>
        </is>
      </c>
      <c r="L134" s="303" t="inlineStr"/>
      <c r="M134" s="249" t="inlineStr"/>
      <c r="N134" s="236" t="n">
        <v>20</v>
      </c>
      <c r="O134" s="302" t="n">
        <v>6553.5</v>
      </c>
      <c r="P134" s="281" t="n">
        <v>0</v>
      </c>
    </row>
    <row r="135">
      <c r="A135" s="239">
        <f>=DEC2HEX(F135)</f>
        <v/>
      </c>
      <c r="B135" s="506" t="n"/>
      <c r="C135" s="241" t="inlineStr">
        <is>
          <t>参数</t>
        </is>
      </c>
      <c r="D135" s="303" t="inlineStr">
        <is>
          <t>us_kr_3</t>
        </is>
      </c>
      <c r="E135" s="271" t="inlineStr">
        <is>
          <t>3次谐振增益</t>
        </is>
      </c>
      <c r="F135" s="239" t="n">
        <v>198</v>
      </c>
      <c r="G135" s="303" t="n">
        <v>1</v>
      </c>
      <c r="H135" s="243" t="n">
        <v>1</v>
      </c>
      <c r="I135" s="241" t="inlineStr">
        <is>
          <t>UINT16</t>
        </is>
      </c>
      <c r="J135" s="262" t="inlineStr">
        <is>
          <t>-</t>
        </is>
      </c>
      <c r="K135" s="241" t="inlineStr">
        <is>
          <t>环路控制</t>
        </is>
      </c>
      <c r="L135" s="303" t="inlineStr"/>
      <c r="M135" s="246" t="inlineStr"/>
      <c r="N135" s="247" t="n">
        <v>30</v>
      </c>
      <c r="O135" s="302" t="n">
        <v>6553.5</v>
      </c>
      <c r="P135" s="281" t="n">
        <v>0</v>
      </c>
    </row>
    <row r="136">
      <c r="A136" s="239">
        <f>=DEC2HEX(F136)</f>
        <v/>
      </c>
      <c r="B136" s="506" t="n"/>
      <c r="C136" s="241" t="inlineStr">
        <is>
          <t>参数</t>
        </is>
      </c>
      <c r="D136" s="303" t="inlineStr">
        <is>
          <t>us_kr_4</t>
        </is>
      </c>
      <c r="E136" s="271" t="inlineStr">
        <is>
          <t>4次谐振增益</t>
        </is>
      </c>
      <c r="F136" s="239" t="n">
        <v>199</v>
      </c>
      <c r="G136" s="303" t="n">
        <v>1</v>
      </c>
      <c r="H136" s="243" t="n">
        <v>1</v>
      </c>
      <c r="I136" s="241" t="inlineStr">
        <is>
          <t>UINT16</t>
        </is>
      </c>
      <c r="J136" s="234" t="inlineStr">
        <is>
          <t>-</t>
        </is>
      </c>
      <c r="K136" s="241" t="inlineStr">
        <is>
          <t>环路控制</t>
        </is>
      </c>
      <c r="L136" s="303" t="inlineStr"/>
      <c r="M136" s="249" t="inlineStr"/>
      <c r="N136" s="236" t="n">
        <v>20</v>
      </c>
      <c r="O136" s="302" t="n">
        <v>6553.5</v>
      </c>
      <c r="P136" s="281" t="n">
        <v>0</v>
      </c>
    </row>
    <row r="137">
      <c r="A137" s="239">
        <f>=DEC2HEX(F137)</f>
        <v/>
      </c>
      <c r="B137" s="506" t="n"/>
      <c r="C137" s="241" t="inlineStr">
        <is>
          <t>参数</t>
        </is>
      </c>
      <c r="D137" s="303" t="inlineStr">
        <is>
          <t>us_kr_5</t>
        </is>
      </c>
      <c r="E137" s="271" t="inlineStr">
        <is>
          <t>5次谐振增益</t>
        </is>
      </c>
      <c r="F137" s="239" t="n">
        <v>200</v>
      </c>
      <c r="G137" s="303" t="n">
        <v>1</v>
      </c>
      <c r="H137" s="243" t="n">
        <v>1</v>
      </c>
      <c r="I137" s="241" t="inlineStr">
        <is>
          <t>UINT16</t>
        </is>
      </c>
      <c r="J137" s="262" t="inlineStr">
        <is>
          <t>-</t>
        </is>
      </c>
      <c r="K137" s="241" t="inlineStr">
        <is>
          <t>环路控制</t>
        </is>
      </c>
      <c r="L137" s="303" t="inlineStr"/>
      <c r="M137" s="246" t="inlineStr"/>
      <c r="N137" s="247" t="n">
        <v>30</v>
      </c>
      <c r="O137" s="302" t="n">
        <v>6553.5</v>
      </c>
      <c r="P137" s="281" t="n">
        <v>0</v>
      </c>
    </row>
    <row r="138">
      <c r="A138" s="239">
        <f>=DEC2HEX(F138)</f>
        <v/>
      </c>
      <c r="B138" s="506" t="n"/>
      <c r="C138" s="241" t="inlineStr">
        <is>
          <t>参数</t>
        </is>
      </c>
      <c r="D138" s="303" t="inlineStr">
        <is>
          <t>us_kr_6</t>
        </is>
      </c>
      <c r="E138" s="271" t="inlineStr">
        <is>
          <t>6次谐振增益</t>
        </is>
      </c>
      <c r="F138" s="239" t="n">
        <v>201</v>
      </c>
      <c r="G138" s="303" t="n">
        <v>1</v>
      </c>
      <c r="H138" s="243" t="n">
        <v>1</v>
      </c>
      <c r="I138" s="241" t="inlineStr">
        <is>
          <t>UINT16</t>
        </is>
      </c>
      <c r="J138" s="234" t="inlineStr">
        <is>
          <t>-</t>
        </is>
      </c>
      <c r="K138" s="241" t="inlineStr">
        <is>
          <t>环路控制</t>
        </is>
      </c>
      <c r="L138" s="303" t="inlineStr"/>
      <c r="M138" s="249" t="inlineStr"/>
      <c r="N138" s="236" t="n">
        <v>20</v>
      </c>
      <c r="O138" s="302" t="n">
        <v>6553.5</v>
      </c>
      <c r="P138" s="281" t="n">
        <v>0</v>
      </c>
    </row>
    <row r="139">
      <c r="A139" s="239">
        <f>=DEC2HEX(F139)</f>
        <v/>
      </c>
      <c r="B139" s="506" t="n"/>
      <c r="C139" s="241" t="inlineStr">
        <is>
          <t>参数</t>
        </is>
      </c>
      <c r="D139" s="303" t="inlineStr">
        <is>
          <t>us_kr_7</t>
        </is>
      </c>
      <c r="E139" s="271" t="inlineStr">
        <is>
          <t>7次谐振增益</t>
        </is>
      </c>
      <c r="F139" s="239" t="n">
        <v>202</v>
      </c>
      <c r="G139" s="303" t="n">
        <v>1</v>
      </c>
      <c r="H139" s="243" t="n">
        <v>1</v>
      </c>
      <c r="I139" s="241" t="inlineStr">
        <is>
          <t>UINT16</t>
        </is>
      </c>
      <c r="J139" s="262" t="inlineStr">
        <is>
          <t>-</t>
        </is>
      </c>
      <c r="K139" s="241" t="inlineStr">
        <is>
          <t>环路控制</t>
        </is>
      </c>
      <c r="L139" s="303" t="inlineStr"/>
      <c r="M139" s="246" t="inlineStr"/>
      <c r="N139" s="247" t="n">
        <v>40</v>
      </c>
      <c r="O139" s="302" t="n">
        <v>6553.5</v>
      </c>
      <c r="P139" s="281" t="n">
        <v>0</v>
      </c>
    </row>
    <row r="140">
      <c r="A140" s="239">
        <f>=DEC2HEX(F140)</f>
        <v/>
      </c>
      <c r="B140" s="506" t="n"/>
      <c r="C140" s="241" t="inlineStr">
        <is>
          <t>参数</t>
        </is>
      </c>
      <c r="D140" s="303" t="inlineStr">
        <is>
          <t>us_kr_8</t>
        </is>
      </c>
      <c r="E140" s="271" t="inlineStr">
        <is>
          <t>8次谐振增益</t>
        </is>
      </c>
      <c r="F140" s="239" t="n">
        <v>203</v>
      </c>
      <c r="G140" s="303" t="n">
        <v>1</v>
      </c>
      <c r="H140" s="243" t="n">
        <v>1</v>
      </c>
      <c r="I140" s="241" t="inlineStr">
        <is>
          <t>UINT16</t>
        </is>
      </c>
      <c r="J140" s="234" t="inlineStr">
        <is>
          <t>-</t>
        </is>
      </c>
      <c r="K140" s="241" t="inlineStr">
        <is>
          <t>环路控制</t>
        </is>
      </c>
      <c r="L140" s="303" t="inlineStr"/>
      <c r="M140" s="249" t="inlineStr"/>
      <c r="N140" s="236" t="n">
        <v>20</v>
      </c>
      <c r="O140" s="302" t="n">
        <v>6553.5</v>
      </c>
      <c r="P140" s="281" t="n">
        <v>0</v>
      </c>
    </row>
    <row r="141">
      <c r="A141" s="239">
        <f>=DEC2HEX(F141)</f>
        <v/>
      </c>
      <c r="B141" s="506" t="n"/>
      <c r="C141" s="241" t="inlineStr">
        <is>
          <t>参数</t>
        </is>
      </c>
      <c r="D141" s="303" t="inlineStr">
        <is>
          <t>us_kr_9</t>
        </is>
      </c>
      <c r="E141" s="271" t="inlineStr">
        <is>
          <t>9次谐振增益</t>
        </is>
      </c>
      <c r="F141" s="239" t="n">
        <v>204</v>
      </c>
      <c r="G141" s="303" t="n">
        <v>1</v>
      </c>
      <c r="H141" s="243" t="n">
        <v>1</v>
      </c>
      <c r="I141" s="241" t="inlineStr">
        <is>
          <t>UINT16</t>
        </is>
      </c>
      <c r="J141" s="262" t="inlineStr">
        <is>
          <t>-</t>
        </is>
      </c>
      <c r="K141" s="241" t="inlineStr">
        <is>
          <t>环路控制</t>
        </is>
      </c>
      <c r="L141" s="303" t="inlineStr"/>
      <c r="M141" s="246" t="inlineStr"/>
      <c r="N141" s="247" t="n">
        <v>30</v>
      </c>
      <c r="O141" s="302" t="n">
        <v>6553.5</v>
      </c>
      <c r="P141" s="281" t="n">
        <v>0</v>
      </c>
    </row>
    <row r="142">
      <c r="A142" s="239">
        <f>=DEC2HEX(F142)</f>
        <v/>
      </c>
      <c r="B142" s="506" t="n"/>
      <c r="C142" s="241" t="inlineStr">
        <is>
          <t>参数</t>
        </is>
      </c>
      <c r="D142" s="303" t="inlineStr">
        <is>
          <t>us_kr_10</t>
        </is>
      </c>
      <c r="E142" s="271" t="inlineStr">
        <is>
          <t>10次谐振增益</t>
        </is>
      </c>
      <c r="F142" s="239" t="n">
        <v>205</v>
      </c>
      <c r="G142" s="303" t="n">
        <v>1</v>
      </c>
      <c r="H142" s="243" t="n">
        <v>1</v>
      </c>
      <c r="I142" s="241" t="inlineStr">
        <is>
          <t>UINT16</t>
        </is>
      </c>
      <c r="J142" s="234" t="inlineStr">
        <is>
          <t>-</t>
        </is>
      </c>
      <c r="K142" s="241" t="inlineStr">
        <is>
          <t>环路控制</t>
        </is>
      </c>
      <c r="L142" s="303" t="inlineStr"/>
      <c r="M142" s="249" t="inlineStr"/>
      <c r="N142" s="236" t="n">
        <v>20</v>
      </c>
      <c r="O142" s="302" t="n">
        <v>6553.5</v>
      </c>
      <c r="P142" s="281" t="n">
        <v>0</v>
      </c>
    </row>
    <row r="143">
      <c r="A143" s="239">
        <f>=DEC2HEX(F143)</f>
        <v/>
      </c>
      <c r="B143" s="506" t="n"/>
      <c r="C143" s="241" t="inlineStr">
        <is>
          <t>参数</t>
        </is>
      </c>
      <c r="D143" s="303" t="inlineStr">
        <is>
          <t>us_kr_11</t>
        </is>
      </c>
      <c r="E143" s="271" t="inlineStr">
        <is>
          <t>11次谐振增益</t>
        </is>
      </c>
      <c r="F143" s="239" t="n">
        <v>206</v>
      </c>
      <c r="G143" s="303" t="n">
        <v>1</v>
      </c>
      <c r="H143" s="243" t="n">
        <v>1</v>
      </c>
      <c r="I143" s="241" t="inlineStr">
        <is>
          <t>UINT16</t>
        </is>
      </c>
      <c r="J143" s="262" t="inlineStr">
        <is>
          <t>-</t>
        </is>
      </c>
      <c r="K143" s="241" t="inlineStr">
        <is>
          <t>环路控制</t>
        </is>
      </c>
      <c r="L143" s="303" t="inlineStr"/>
      <c r="M143" s="246" t="inlineStr"/>
      <c r="N143" s="247" t="n">
        <v>20</v>
      </c>
      <c r="O143" s="302" t="n">
        <v>6553.5</v>
      </c>
      <c r="P143" s="281" t="n">
        <v>0</v>
      </c>
    </row>
    <row r="144">
      <c r="A144" s="239">
        <f>=DEC2HEX(F144)</f>
        <v/>
      </c>
      <c r="B144" s="506" t="n"/>
      <c r="C144" s="241" t="inlineStr">
        <is>
          <t>参数</t>
        </is>
      </c>
      <c r="D144" s="303" t="inlineStr">
        <is>
          <t>us_kr_12</t>
        </is>
      </c>
      <c r="E144" s="271" t="inlineStr">
        <is>
          <t>12次谐振增益</t>
        </is>
      </c>
      <c r="F144" s="239" t="n">
        <v>207</v>
      </c>
      <c r="G144" s="303" t="n">
        <v>1</v>
      </c>
      <c r="H144" s="243" t="n">
        <v>1</v>
      </c>
      <c r="I144" s="241" t="inlineStr">
        <is>
          <t>UINT16</t>
        </is>
      </c>
      <c r="J144" s="234" t="inlineStr">
        <is>
          <t>-</t>
        </is>
      </c>
      <c r="K144" s="241" t="inlineStr">
        <is>
          <t>环路控制</t>
        </is>
      </c>
      <c r="L144" s="303" t="inlineStr"/>
      <c r="M144" s="249" t="inlineStr"/>
      <c r="N144" s="236" t="n">
        <v>20</v>
      </c>
      <c r="O144" s="302" t="n">
        <v>6553.5</v>
      </c>
      <c r="P144" s="281" t="n">
        <v>0</v>
      </c>
    </row>
    <row r="145">
      <c r="A145" s="239">
        <f>=DEC2HEX(F145)</f>
        <v/>
      </c>
      <c r="B145" s="506" t="n"/>
      <c r="C145" s="241" t="inlineStr">
        <is>
          <t>参数</t>
        </is>
      </c>
      <c r="D145" s="303" t="inlineStr">
        <is>
          <t>us_kr_13</t>
        </is>
      </c>
      <c r="E145" s="271" t="inlineStr">
        <is>
          <t>13次谐振增益</t>
        </is>
      </c>
      <c r="F145" s="239" t="n">
        <v>208</v>
      </c>
      <c r="G145" s="303" t="n">
        <v>1</v>
      </c>
      <c r="H145" s="243" t="n">
        <v>1</v>
      </c>
      <c r="I145" s="241" t="inlineStr">
        <is>
          <t>UINT16</t>
        </is>
      </c>
      <c r="J145" s="262" t="inlineStr">
        <is>
          <t>-</t>
        </is>
      </c>
      <c r="K145" s="241" t="inlineStr">
        <is>
          <t>环路控制</t>
        </is>
      </c>
      <c r="L145" s="303" t="inlineStr"/>
      <c r="M145" s="246" t="inlineStr"/>
      <c r="N145" s="247" t="n">
        <v>20</v>
      </c>
      <c r="O145" s="302" t="n">
        <v>6553.5</v>
      </c>
      <c r="P145" s="281" t="n">
        <v>0</v>
      </c>
    </row>
    <row r="146">
      <c r="A146" s="239">
        <f>=DEC2HEX(F146)</f>
        <v/>
      </c>
      <c r="B146" s="506" t="n"/>
      <c r="C146" s="241" t="inlineStr">
        <is>
          <t>参数</t>
        </is>
      </c>
      <c r="D146" s="303" t="inlineStr">
        <is>
          <t>us_bst_volt_kp</t>
        </is>
      </c>
      <c r="E146" s="271" t="inlineStr">
        <is>
          <t>boost电压环Kp</t>
        </is>
      </c>
      <c r="F146" s="239" t="n">
        <v>209</v>
      </c>
      <c r="G146" s="303" t="n">
        <v>3</v>
      </c>
      <c r="H146" s="243" t="n">
        <v>1</v>
      </c>
      <c r="I146" s="241" t="inlineStr">
        <is>
          <t>UINT16</t>
        </is>
      </c>
      <c r="J146" s="301" t="inlineStr">
        <is>
          <t>-</t>
        </is>
      </c>
      <c r="K146" s="241" t="inlineStr">
        <is>
          <t>环路控制</t>
        </is>
      </c>
      <c r="L146" s="303" t="inlineStr"/>
      <c r="M146" s="246" t="inlineStr"/>
      <c r="N146" s="247" t="n">
        <v>0.2</v>
      </c>
      <c r="O146" s="302" t="n">
        <v>65.535</v>
      </c>
      <c r="P146" s="281" t="n">
        <v>0</v>
      </c>
    </row>
    <row r="147">
      <c r="A147" s="239">
        <f>=DEC2HEX(F147)</f>
        <v/>
      </c>
      <c r="B147" s="506" t="n"/>
      <c r="C147" s="241" t="inlineStr">
        <is>
          <t>参数</t>
        </is>
      </c>
      <c r="D147" s="303" t="inlineStr">
        <is>
          <t>us_bst_volt_ki</t>
        </is>
      </c>
      <c r="E147" s="271" t="inlineStr">
        <is>
          <t>boost电压环Ki</t>
        </is>
      </c>
      <c r="F147" s="239" t="n">
        <v>210</v>
      </c>
      <c r="G147" s="303" t="n">
        <v>3</v>
      </c>
      <c r="H147" s="243" t="n">
        <v>1</v>
      </c>
      <c r="I147" s="241" t="inlineStr">
        <is>
          <t>UINT16</t>
        </is>
      </c>
      <c r="J147" s="301" t="inlineStr">
        <is>
          <t>-</t>
        </is>
      </c>
      <c r="K147" s="241" t="inlineStr">
        <is>
          <t>环路控制</t>
        </is>
      </c>
      <c r="L147" s="303" t="inlineStr"/>
      <c r="M147" s="246" t="inlineStr"/>
      <c r="N147" s="247" t="n">
        <v>1</v>
      </c>
      <c r="O147" s="302" t="n">
        <v>65.535</v>
      </c>
      <c r="P147" s="281" t="n">
        <v>0</v>
      </c>
    </row>
    <row r="148">
      <c r="A148" s="239">
        <f>=DEC2HEX(F148)</f>
        <v/>
      </c>
      <c r="B148" s="506" t="n"/>
      <c r="C148" s="241" t="inlineStr">
        <is>
          <t>参数</t>
        </is>
      </c>
      <c r="D148" s="303" t="inlineStr">
        <is>
          <t>us_bst_cur_kp</t>
        </is>
      </c>
      <c r="E148" s="271" t="inlineStr">
        <is>
          <t>boost电流环Kp</t>
        </is>
      </c>
      <c r="F148" s="239" t="n">
        <v>211</v>
      </c>
      <c r="G148" s="303" t="n">
        <v>4</v>
      </c>
      <c r="H148" s="243" t="n">
        <v>1</v>
      </c>
      <c r="I148" s="241" t="inlineStr">
        <is>
          <t>UINT16</t>
        </is>
      </c>
      <c r="J148" s="301" t="inlineStr">
        <is>
          <t>-</t>
        </is>
      </c>
      <c r="K148" s="241" t="inlineStr">
        <is>
          <t>环路控制</t>
        </is>
      </c>
      <c r="L148" s="303" t="inlineStr"/>
      <c r="M148" s="246" t="inlineStr"/>
      <c r="N148" s="247" t="n">
        <v>0.0002</v>
      </c>
      <c r="O148" s="302" t="n">
        <v>6.5535</v>
      </c>
      <c r="P148" s="281" t="n">
        <v>0</v>
      </c>
    </row>
    <row r="149">
      <c r="A149" s="239">
        <f>=DEC2HEX(F149)</f>
        <v/>
      </c>
      <c r="B149" s="506" t="n"/>
      <c r="C149" s="241" t="inlineStr">
        <is>
          <t>参数</t>
        </is>
      </c>
      <c r="D149" s="303" t="inlineStr">
        <is>
          <t>us_bst_cur_ki</t>
        </is>
      </c>
      <c r="E149" s="271" t="inlineStr">
        <is>
          <t>boost电流环Ki</t>
        </is>
      </c>
      <c r="F149" s="239" t="n">
        <v>212</v>
      </c>
      <c r="G149" s="303" t="n">
        <v>3</v>
      </c>
      <c r="H149" s="243" t="n">
        <v>1</v>
      </c>
      <c r="I149" s="241" t="inlineStr">
        <is>
          <t>UINT16</t>
        </is>
      </c>
      <c r="J149" s="301" t="inlineStr">
        <is>
          <t>-</t>
        </is>
      </c>
      <c r="K149" s="241" t="inlineStr">
        <is>
          <t>环路控制</t>
        </is>
      </c>
      <c r="L149" s="303" t="inlineStr"/>
      <c r="M149" s="246" t="inlineStr"/>
      <c r="N149" s="247" t="n">
        <v>0.5</v>
      </c>
      <c r="O149" s="302" t="n">
        <v>65.535</v>
      </c>
      <c r="P149" s="281" t="n">
        <v>0</v>
      </c>
    </row>
    <row r="150">
      <c r="A150" s="239">
        <f>=DEC2HEX(F150)</f>
        <v/>
      </c>
      <c r="B150" s="506" t="n"/>
      <c r="C150" s="241" t="inlineStr">
        <is>
          <t>参数</t>
        </is>
      </c>
      <c r="D150" s="303" t="inlineStr">
        <is>
          <t>us_lvrt_coff</t>
        </is>
      </c>
      <c r="E150" s="271" t="inlineStr">
        <is>
          <t>低电压穿越系数</t>
        </is>
      </c>
      <c r="F150" s="239" t="n">
        <v>213</v>
      </c>
      <c r="G150" s="303" t="n">
        <v>2</v>
      </c>
      <c r="H150" s="243" t="n">
        <v>1</v>
      </c>
      <c r="I150" s="241" t="inlineStr">
        <is>
          <t>UINT16</t>
        </is>
      </c>
      <c r="J150" s="301" t="inlineStr">
        <is>
          <t>-</t>
        </is>
      </c>
      <c r="K150" s="241" t="inlineStr">
        <is>
          <t>环路控制</t>
        </is>
      </c>
      <c r="L150" s="303" t="inlineStr"/>
      <c r="M150" s="246" t="inlineStr"/>
      <c r="N150" s="247" t="n">
        <v>1.5</v>
      </c>
      <c r="O150" s="302" t="n">
        <v>655.35</v>
      </c>
      <c r="P150" s="281" t="n">
        <v>0</v>
      </c>
    </row>
    <row r="151">
      <c r="A151" s="239">
        <f>=DEC2HEX(F151)</f>
        <v/>
      </c>
      <c r="B151" s="506" t="n"/>
      <c r="C151" s="241" t="inlineStr">
        <is>
          <t>参数</t>
        </is>
      </c>
      <c r="D151" s="303" t="inlineStr">
        <is>
          <t>us_hvrt_coff</t>
        </is>
      </c>
      <c r="E151" s="271" t="inlineStr">
        <is>
          <t>高电压穿越系数</t>
        </is>
      </c>
      <c r="F151" s="239" t="n">
        <v>214</v>
      </c>
      <c r="G151" s="303" t="n">
        <v>2</v>
      </c>
      <c r="H151" s="243" t="n">
        <v>1</v>
      </c>
      <c r="I151" s="241" t="inlineStr">
        <is>
          <t>UINT16</t>
        </is>
      </c>
      <c r="J151" s="301" t="inlineStr">
        <is>
          <t>-</t>
        </is>
      </c>
      <c r="K151" s="241" t="inlineStr">
        <is>
          <t>环路控制</t>
        </is>
      </c>
      <c r="L151" s="303" t="inlineStr"/>
      <c r="M151" s="246" t="inlineStr"/>
      <c r="N151" s="247" t="n">
        <v>1.5</v>
      </c>
      <c r="O151" s="302" t="n">
        <v>655.35</v>
      </c>
      <c r="P151" s="281" t="n">
        <v>0</v>
      </c>
    </row>
    <row r="152">
      <c r="A152" s="239">
        <f>=DEC2HEX(F152)</f>
        <v/>
      </c>
      <c r="B152" s="506" t="n"/>
      <c r="C152" s="241" t="inlineStr">
        <is>
          <t>参数</t>
        </is>
      </c>
      <c r="D152" s="303" t="inlineStr">
        <is>
          <t>us_pwm_mode</t>
        </is>
      </c>
      <c r="E152" s="271" t="inlineStr">
        <is>
          <t>调制方式</t>
        </is>
      </c>
      <c r="F152" s="239" t="n">
        <v>215</v>
      </c>
      <c r="G152" s="303" t="n">
        <v>0</v>
      </c>
      <c r="H152" s="243" t="n">
        <v>1</v>
      </c>
      <c r="I152" s="241" t="inlineStr">
        <is>
          <t>UINT16</t>
        </is>
      </c>
      <c r="J152" s="301" t="inlineStr">
        <is>
          <t>-</t>
        </is>
      </c>
      <c r="K152" s="241" t="inlineStr">
        <is>
          <t>环路控制</t>
        </is>
      </c>
      <c r="L152" s="326" t="inlineStr">
        <is>
          <t>0-SPWM
1-SVPWM
2-DPWM
3-AUTO</t>
        </is>
      </c>
      <c r="M152" s="246" t="inlineStr"/>
      <c r="N152" s="278" t="inlineStr">
        <is>
          <t>PV_INV30:3;
PV_INV40:3;
PV_INV50:3</t>
        </is>
      </c>
      <c r="O152" s="302" t="n">
        <v>10</v>
      </c>
      <c r="P152" s="281" t="n">
        <v>0</v>
      </c>
    </row>
    <row r="153">
      <c r="A153" s="239">
        <f>=DEC2HEX(F153)</f>
        <v/>
      </c>
      <c r="B153" s="506" t="n"/>
      <c r="C153" s="241" t="inlineStr">
        <is>
          <t>参数</t>
        </is>
      </c>
      <c r="D153" s="303" t="inlineStr">
        <is>
          <t>us_ffwd_mode</t>
        </is>
      </c>
      <c r="E153" s="271" t="inlineStr">
        <is>
          <t>电压前馈方式</t>
        </is>
      </c>
      <c r="F153" s="239" t="n">
        <v>216</v>
      </c>
      <c r="G153" s="303" t="n">
        <v>0</v>
      </c>
      <c r="H153" s="243" t="n">
        <v>1</v>
      </c>
      <c r="I153" s="241" t="inlineStr">
        <is>
          <t>UINT16</t>
        </is>
      </c>
      <c r="J153" s="301" t="inlineStr">
        <is>
          <t>-</t>
        </is>
      </c>
      <c r="K153" s="241" t="inlineStr">
        <is>
          <t>环路控制</t>
        </is>
      </c>
      <c r="L153" s="303" t="inlineStr"/>
      <c r="M153" s="246" t="inlineStr"/>
      <c r="N153" s="247" t="n">
        <v>1</v>
      </c>
      <c r="O153" s="302" t="n">
        <v>65535</v>
      </c>
      <c r="P153" s="281" t="n">
        <v>0</v>
      </c>
    </row>
    <row r="154">
      <c r="A154" s="239">
        <f>=DEC2HEX(F154)</f>
        <v/>
      </c>
      <c r="B154" s="506" t="n"/>
      <c r="C154" s="241" t="inlineStr">
        <is>
          <t>参数</t>
        </is>
      </c>
      <c r="D154" s="303" t="inlineStr">
        <is>
          <t>us_bus_volt_ref_dwn_lmt</t>
        </is>
      </c>
      <c r="E154" s="271" t="inlineStr">
        <is>
          <t>母线电压参考值下限</t>
        </is>
      </c>
      <c r="F154" s="239" t="n">
        <v>217</v>
      </c>
      <c r="G154" s="303" t="n">
        <v>1</v>
      </c>
      <c r="H154" s="243" t="n">
        <v>1</v>
      </c>
      <c r="I154" s="241" t="inlineStr">
        <is>
          <t>UINT16</t>
        </is>
      </c>
      <c r="J154" s="262" t="inlineStr">
        <is>
          <t>V</t>
        </is>
      </c>
      <c r="K154" s="241" t="inlineStr">
        <is>
          <t>环路控制</t>
        </is>
      </c>
      <c r="L154" s="303" t="inlineStr"/>
      <c r="M154" s="246" t="inlineStr"/>
      <c r="N154" s="247" t="n">
        <v>585</v>
      </c>
      <c r="O154" s="302" t="n">
        <v>6553.5</v>
      </c>
      <c r="P154" s="281" t="n">
        <v>0</v>
      </c>
    </row>
    <row r="155">
      <c r="A155" s="239">
        <f>=DEC2HEX(F155)</f>
        <v/>
      </c>
      <c r="B155" s="506" t="n"/>
      <c r="C155" s="241" t="inlineStr">
        <is>
          <t>参数</t>
        </is>
      </c>
      <c r="D155" s="303" t="inlineStr">
        <is>
          <t>us_zero_ctr_kp</t>
        </is>
      </c>
      <c r="E155" s="271" t="inlineStr">
        <is>
          <t>零序分量控制kp参数</t>
        </is>
      </c>
      <c r="F155" s="239" t="n">
        <v>218</v>
      </c>
      <c r="G155" s="303" t="n">
        <v>1</v>
      </c>
      <c r="H155" s="243" t="n">
        <v>1</v>
      </c>
      <c r="I155" s="241" t="inlineStr">
        <is>
          <t>UINT16</t>
        </is>
      </c>
      <c r="J155" s="301" t="inlineStr">
        <is>
          <t>-</t>
        </is>
      </c>
      <c r="K155" s="241" t="inlineStr">
        <is>
          <t>环路控制</t>
        </is>
      </c>
      <c r="L155" s="303" t="inlineStr"/>
      <c r="M155" s="246" t="inlineStr"/>
      <c r="N155" s="247" t="n">
        <v>0.8</v>
      </c>
      <c r="O155" s="302" t="n">
        <v>6553.5</v>
      </c>
      <c r="P155" s="281" t="n">
        <v>0</v>
      </c>
    </row>
    <row r="156">
      <c r="A156" s="239">
        <f>=DEC2HEX(F156)</f>
        <v/>
      </c>
      <c r="B156" s="506" t="n"/>
      <c r="C156" s="241" t="inlineStr">
        <is>
          <t>参数</t>
        </is>
      </c>
      <c r="D156" s="303" t="inlineStr">
        <is>
          <t>us_ffwd_coff</t>
        </is>
      </c>
      <c r="E156" s="271" t="inlineStr">
        <is>
          <t>加权前馈的占比系数</t>
        </is>
      </c>
      <c r="F156" s="239" t="n">
        <v>219</v>
      </c>
      <c r="G156" s="303" t="n">
        <v>1</v>
      </c>
      <c r="H156" s="243" t="n">
        <v>1</v>
      </c>
      <c r="I156" s="241" t="inlineStr">
        <is>
          <t>UINT16</t>
        </is>
      </c>
      <c r="J156" s="301" t="inlineStr">
        <is>
          <t>-</t>
        </is>
      </c>
      <c r="K156" s="241" t="inlineStr">
        <is>
          <t>环路控制</t>
        </is>
      </c>
      <c r="L156" s="303" t="inlineStr"/>
      <c r="M156" s="246" t="inlineStr"/>
      <c r="N156" s="247" t="n">
        <v>0.7</v>
      </c>
      <c r="O156" s="302" t="n">
        <v>6553.5</v>
      </c>
      <c r="P156" s="281" t="n">
        <v>0</v>
      </c>
    </row>
    <row r="157">
      <c r="A157" s="239">
        <f>=DEC2HEX(F157)</f>
        <v/>
      </c>
      <c r="B157" s="506" t="n"/>
      <c r="C157" s="241" t="inlineStr">
        <is>
          <t>参数</t>
        </is>
      </c>
      <c r="D157" s="303" t="inlineStr">
        <is>
          <t>us_pwr_lmt_mode_en</t>
        </is>
      </c>
      <c r="E157" s="271" t="inlineStr">
        <is>
          <t>限功率模式使能</t>
        </is>
      </c>
      <c r="F157" s="239" t="n">
        <v>220</v>
      </c>
      <c r="G157" s="303" t="n">
        <v>0</v>
      </c>
      <c r="H157" s="243" t="n">
        <v>1</v>
      </c>
      <c r="I157" s="241" t="inlineStr">
        <is>
          <t>UINT16</t>
        </is>
      </c>
      <c r="J157" s="301" t="inlineStr">
        <is>
          <t>-</t>
        </is>
      </c>
      <c r="K157" s="241" t="inlineStr">
        <is>
          <t>环路控制</t>
        </is>
      </c>
      <c r="L157" s="303" t="inlineStr"/>
      <c r="M157" s="246" t="inlineStr"/>
      <c r="N157" s="247" t="n">
        <v>0</v>
      </c>
      <c r="O157" s="302" t="n">
        <v>65535</v>
      </c>
      <c r="P157" s="281" t="n">
        <v>0</v>
      </c>
    </row>
    <row r="158">
      <c r="A158" s="239">
        <f>=DEC2HEX(F158)</f>
        <v/>
      </c>
      <c r="B158" s="506" t="n"/>
      <c r="C158" s="241" t="inlineStr">
        <is>
          <t>参数</t>
        </is>
      </c>
      <c r="D158" s="303" t="inlineStr">
        <is>
          <t>us_island_kp</t>
        </is>
      </c>
      <c r="E158" s="271" t="inlineStr">
        <is>
          <t>孤岛保护Kp</t>
        </is>
      </c>
      <c r="F158" s="239" t="n">
        <v>221</v>
      </c>
      <c r="G158" s="303" t="n">
        <v>2</v>
      </c>
      <c r="H158" s="243" t="n">
        <v>1</v>
      </c>
      <c r="I158" s="241" t="inlineStr">
        <is>
          <t>UINT16</t>
        </is>
      </c>
      <c r="J158" s="301" t="inlineStr">
        <is>
          <t>-</t>
        </is>
      </c>
      <c r="K158" s="241" t="inlineStr">
        <is>
          <t>环路控制</t>
        </is>
      </c>
      <c r="L158" s="303" t="inlineStr"/>
      <c r="M158" s="246" t="inlineStr"/>
      <c r="N158" s="247" t="n">
        <v>2</v>
      </c>
      <c r="O158" s="302" t="n">
        <v>655.35</v>
      </c>
      <c r="P158" s="281" t="n">
        <v>0</v>
      </c>
    </row>
    <row r="159">
      <c r="A159" s="239">
        <f>=DEC2HEX(F159)</f>
        <v/>
      </c>
      <c r="B159" s="506" t="n"/>
      <c r="C159" s="241" t="inlineStr">
        <is>
          <t>参数</t>
        </is>
      </c>
      <c r="D159" s="303" t="inlineStr">
        <is>
          <t>us_CPWM_m_TH</t>
        </is>
      </c>
      <c r="E159" s="271" t="inlineStr">
        <is>
          <t>进入CPWM调制度阈值</t>
        </is>
      </c>
      <c r="F159" s="239" t="n">
        <v>222</v>
      </c>
      <c r="G159" s="303" t="n">
        <v>3</v>
      </c>
      <c r="H159" s="243" t="n">
        <v>1</v>
      </c>
      <c r="I159" s="241" t="inlineStr">
        <is>
          <t>UINT16</t>
        </is>
      </c>
      <c r="J159" s="301" t="inlineStr">
        <is>
          <t>-</t>
        </is>
      </c>
      <c r="K159" s="241" t="inlineStr">
        <is>
          <t>环路控制</t>
        </is>
      </c>
      <c r="L159" s="303" t="inlineStr"/>
      <c r="M159" s="246" t="inlineStr"/>
      <c r="N159" s="247" t="n">
        <v>0.864</v>
      </c>
      <c r="O159" s="302" t="n">
        <v>65.535</v>
      </c>
      <c r="P159" s="281" t="n">
        <v>0</v>
      </c>
    </row>
    <row r="160">
      <c r="A160" s="239">
        <f>=DEC2HEX(F160)</f>
        <v/>
      </c>
      <c r="B160" s="506" t="n"/>
      <c r="C160" s="241" t="inlineStr">
        <is>
          <t>参数</t>
        </is>
      </c>
      <c r="D160" s="303" t="inlineStr">
        <is>
          <t>us_DPWM_m_TH</t>
        </is>
      </c>
      <c r="E160" s="271" t="inlineStr">
        <is>
          <t>进入DPWM调制度阈值</t>
        </is>
      </c>
      <c r="F160" s="239" t="n">
        <v>223</v>
      </c>
      <c r="G160" s="303" t="n">
        <v>3</v>
      </c>
      <c r="H160" s="243" t="n">
        <v>1</v>
      </c>
      <c r="I160" s="241" t="inlineStr">
        <is>
          <t>UINT16</t>
        </is>
      </c>
      <c r="J160" s="301" t="inlineStr">
        <is>
          <t>-</t>
        </is>
      </c>
      <c r="K160" s="241" t="inlineStr">
        <is>
          <t>环路控制</t>
        </is>
      </c>
      <c r="L160" s="303" t="inlineStr"/>
      <c r="M160" s="246" t="inlineStr"/>
      <c r="N160" s="247" t="n">
        <v>0.888</v>
      </c>
      <c r="O160" s="302" t="n">
        <v>65.535</v>
      </c>
      <c r="P160" s="281" t="n">
        <v>0</v>
      </c>
    </row>
    <row r="161">
      <c r="A161" s="239">
        <f>=DEC2HEX(F161)</f>
        <v/>
      </c>
      <c r="B161" s="506" t="n"/>
      <c r="C161" s="241" t="inlineStr">
        <is>
          <t>参数</t>
        </is>
      </c>
      <c r="D161" s="303" t="inlineStr">
        <is>
          <t>us_CPWM_bus_volt_TH</t>
        </is>
      </c>
      <c r="E161" s="271" t="inlineStr">
        <is>
          <t>进入CPWM母线电压阈值</t>
        </is>
      </c>
      <c r="F161" s="239" t="n">
        <v>224</v>
      </c>
      <c r="G161" s="303" t="n">
        <v>1</v>
      </c>
      <c r="H161" s="243" t="n">
        <v>1</v>
      </c>
      <c r="I161" s="241" t="inlineStr">
        <is>
          <t>UINT16</t>
        </is>
      </c>
      <c r="J161" s="262" t="inlineStr">
        <is>
          <t>V</t>
        </is>
      </c>
      <c r="K161" s="241" t="inlineStr">
        <is>
          <t>环路控制</t>
        </is>
      </c>
      <c r="L161" s="303" t="inlineStr"/>
      <c r="M161" s="246" t="inlineStr"/>
      <c r="N161" s="278" t="inlineStr">
        <is>
          <t>PV_INV30:535;
PV_INV40:720;
PV_INV50:720</t>
        </is>
      </c>
      <c r="O161" s="327" t="n">
        <v>1100</v>
      </c>
      <c r="P161" s="328" t="n">
        <v>0</v>
      </c>
    </row>
    <row r="162">
      <c r="A162" s="239">
        <f>=DEC2HEX(F162)</f>
        <v/>
      </c>
      <c r="B162" s="506" t="n"/>
      <c r="C162" s="241" t="inlineStr">
        <is>
          <t>参数</t>
        </is>
      </c>
      <c r="D162" s="303" t="inlineStr">
        <is>
          <t>us_DPWM_bus_volt_TH</t>
        </is>
      </c>
      <c r="E162" s="271" t="inlineStr">
        <is>
          <t>进入DPWM母线电压阈值</t>
        </is>
      </c>
      <c r="F162" s="239" t="n">
        <v>225</v>
      </c>
      <c r="G162" s="303" t="n">
        <v>1</v>
      </c>
      <c r="H162" s="243" t="n">
        <v>1</v>
      </c>
      <c r="I162" s="241" t="inlineStr">
        <is>
          <t>UINT16</t>
        </is>
      </c>
      <c r="J162" s="262" t="inlineStr">
        <is>
          <t>V</t>
        </is>
      </c>
      <c r="K162" s="241" t="inlineStr">
        <is>
          <t>环路控制</t>
        </is>
      </c>
      <c r="L162" s="303" t="inlineStr"/>
      <c r="M162" s="246" t="inlineStr"/>
      <c r="N162" s="278" t="inlineStr">
        <is>
          <t>PV_INV30:545;
PV_INV40:700;
PV_INV50:700</t>
        </is>
      </c>
      <c r="O162" s="327" t="n">
        <v>1100</v>
      </c>
      <c r="P162" s="328" t="n">
        <v>0</v>
      </c>
    </row>
    <row r="163">
      <c r="A163" s="239">
        <f>=DEC2HEX(F163)</f>
        <v/>
      </c>
      <c r="B163" s="506" t="n"/>
      <c r="C163" s="241" t="inlineStr">
        <is>
          <t>参数</t>
        </is>
      </c>
      <c r="D163" s="303" t="inlineStr">
        <is>
          <t>us_dc_volt_ref</t>
        </is>
      </c>
      <c r="E163" s="293" t="inlineStr">
        <is>
          <t>直流电压参考</t>
        </is>
      </c>
      <c r="F163" s="239" t="n">
        <v>226</v>
      </c>
      <c r="G163" s="303" t="n">
        <v>1</v>
      </c>
      <c r="H163" s="243" t="n">
        <v>1</v>
      </c>
      <c r="I163" s="241" t="inlineStr">
        <is>
          <t>UINT16</t>
        </is>
      </c>
      <c r="J163" s="262" t="inlineStr">
        <is>
          <t>V</t>
        </is>
      </c>
      <c r="K163" s="241" t="inlineStr">
        <is>
          <t>环路控制</t>
        </is>
      </c>
      <c r="L163" s="370" t="inlineStr"/>
      <c r="M163" s="246" t="inlineStr"/>
      <c r="N163" s="247" t="n">
        <v>750</v>
      </c>
      <c r="O163" s="302" t="n">
        <v>6553.5</v>
      </c>
      <c r="P163" s="281" t="n">
        <v>0</v>
      </c>
    </row>
    <row r="164">
      <c r="A164" s="239">
        <f>=DEC2HEX(F164)</f>
        <v/>
      </c>
      <c r="B164" s="506" t="n"/>
      <c r="C164" s="241" t="inlineStr">
        <is>
          <t>参数</t>
        </is>
      </c>
      <c r="D164" s="303" t="inlineStr">
        <is>
          <t>us_ac_volt_ref</t>
        </is>
      </c>
      <c r="E164" s="293" t="inlineStr">
        <is>
          <t>交流电压参考</t>
        </is>
      </c>
      <c r="F164" s="239" t="n">
        <v>227</v>
      </c>
      <c r="G164" s="303" t="n">
        <v>1</v>
      </c>
      <c r="H164" s="243" t="n">
        <v>1</v>
      </c>
      <c r="I164" s="241" t="inlineStr">
        <is>
          <t>UINT16</t>
        </is>
      </c>
      <c r="J164" s="262" t="inlineStr">
        <is>
          <t>V</t>
        </is>
      </c>
      <c r="K164" s="241" t="inlineStr">
        <is>
          <t>环路控制</t>
        </is>
      </c>
      <c r="L164" s="370" t="inlineStr"/>
      <c r="M164" s="246" t="inlineStr"/>
      <c r="N164" s="247" t="n">
        <v>320</v>
      </c>
      <c r="O164" s="302" t="n">
        <v>6553.5</v>
      </c>
      <c r="P164" s="281" t="n">
        <v>0</v>
      </c>
    </row>
    <row r="165">
      <c r="A165" s="239">
        <f>=DEC2HEX(F165)</f>
        <v/>
      </c>
      <c r="B165" s="506" t="n"/>
      <c r="C165" s="241" t="inlineStr">
        <is>
          <t>参数</t>
        </is>
      </c>
      <c r="D165" s="303" t="inlineStr">
        <is>
          <t>sh_rctv_cur_ref</t>
        </is>
      </c>
      <c r="E165" s="293" t="inlineStr">
        <is>
          <t>无功电流参考</t>
        </is>
      </c>
      <c r="F165" s="239" t="n">
        <v>228</v>
      </c>
      <c r="G165" s="303" t="n">
        <v>1</v>
      </c>
      <c r="H165" s="243" t="n">
        <v>1</v>
      </c>
      <c r="I165" s="241" t="inlineStr">
        <is>
          <t>INT16</t>
        </is>
      </c>
      <c r="J165" s="262" t="inlineStr">
        <is>
          <t>A</t>
        </is>
      </c>
      <c r="K165" s="241" t="inlineStr">
        <is>
          <t>环路控制</t>
        </is>
      </c>
      <c r="L165" s="370" t="inlineStr"/>
      <c r="M165" s="246" t="inlineStr"/>
      <c r="N165" s="247" t="n">
        <v>0</v>
      </c>
      <c r="O165" s="302" t="n">
        <v>3276.7</v>
      </c>
      <c r="P165" s="281" t="n">
        <v>-3276.8</v>
      </c>
    </row>
    <row r="166">
      <c r="A166" s="239">
        <f>=DEC2HEX(F166)</f>
        <v/>
      </c>
      <c r="B166" s="506" t="n"/>
      <c r="C166" s="241" t="inlineStr">
        <is>
          <t>参数</t>
        </is>
      </c>
      <c r="D166" s="303" t="inlineStr">
        <is>
          <t>us_boost_cur_ref1</t>
        </is>
      </c>
      <c r="E166" s="293" t="inlineStr">
        <is>
          <t>boost1电流参考值</t>
        </is>
      </c>
      <c r="F166" s="239" t="n">
        <v>229</v>
      </c>
      <c r="G166" s="303" t="n">
        <v>0</v>
      </c>
      <c r="H166" s="243" t="n">
        <v>1</v>
      </c>
      <c r="I166" s="241" t="inlineStr">
        <is>
          <t>UINT16</t>
        </is>
      </c>
      <c r="J166" s="262" t="inlineStr">
        <is>
          <t>-</t>
        </is>
      </c>
      <c r="K166" s="241" t="inlineStr">
        <is>
          <t>环路控制</t>
        </is>
      </c>
      <c r="L166" s="370" t="inlineStr"/>
      <c r="M166" s="246" t="inlineStr"/>
      <c r="N166" s="247" t="n">
        <v>0</v>
      </c>
      <c r="O166" s="319" t="n">
        <v>50</v>
      </c>
      <c r="P166" s="320" t="n">
        <v>0</v>
      </c>
    </row>
    <row r="167">
      <c r="A167" s="239">
        <f>=DEC2HEX(F167)</f>
        <v/>
      </c>
      <c r="B167" s="506" t="n"/>
      <c r="C167" s="241" t="inlineStr">
        <is>
          <t>参数</t>
        </is>
      </c>
      <c r="D167" s="303" t="inlineStr">
        <is>
          <t>us_boost_cur_ref2</t>
        </is>
      </c>
      <c r="E167" s="293" t="inlineStr">
        <is>
          <t>boost2电流参考值</t>
        </is>
      </c>
      <c r="F167" s="239" t="n">
        <v>230</v>
      </c>
      <c r="G167" s="303" t="n">
        <v>0</v>
      </c>
      <c r="H167" s="243" t="n">
        <v>1</v>
      </c>
      <c r="I167" s="241" t="inlineStr">
        <is>
          <t>UINT16</t>
        </is>
      </c>
      <c r="J167" s="262" t="inlineStr">
        <is>
          <t>-</t>
        </is>
      </c>
      <c r="K167" s="241" t="inlineStr">
        <is>
          <t>环路控制</t>
        </is>
      </c>
      <c r="L167" s="370" t="inlineStr"/>
      <c r="M167" s="246" t="inlineStr"/>
      <c r="N167" s="247" t="n">
        <v>0</v>
      </c>
      <c r="O167" s="319" t="n">
        <v>50</v>
      </c>
      <c r="P167" s="320" t="n">
        <v>0</v>
      </c>
    </row>
    <row r="168">
      <c r="A168" s="239">
        <f>=DEC2HEX(F168)</f>
        <v/>
      </c>
      <c r="B168" s="506" t="n"/>
      <c r="C168" s="241" t="inlineStr">
        <is>
          <t>参数</t>
        </is>
      </c>
      <c r="D168" s="303" t="inlineStr">
        <is>
          <t>us_boost_cur_ref3</t>
        </is>
      </c>
      <c r="E168" s="293" t="inlineStr">
        <is>
          <t>boost3电流参考值</t>
        </is>
      </c>
      <c r="F168" s="239" t="n">
        <v>231</v>
      </c>
      <c r="G168" s="303" t="n">
        <v>0</v>
      </c>
      <c r="H168" s="243" t="n">
        <v>1</v>
      </c>
      <c r="I168" s="241" t="inlineStr">
        <is>
          <t>UINT16</t>
        </is>
      </c>
      <c r="J168" s="262" t="inlineStr">
        <is>
          <t>-</t>
        </is>
      </c>
      <c r="K168" s="241" t="inlineStr">
        <is>
          <t>环路控制</t>
        </is>
      </c>
      <c r="L168" s="370" t="inlineStr"/>
      <c r="M168" s="246" t="inlineStr"/>
      <c r="N168" s="247" t="n">
        <v>0</v>
      </c>
      <c r="O168" s="319" t="n">
        <v>50</v>
      </c>
      <c r="P168" s="320" t="n">
        <v>0</v>
      </c>
    </row>
    <row r="169">
      <c r="A169" s="239">
        <f>=DEC2HEX(F169)</f>
        <v/>
      </c>
      <c r="B169" s="506" t="n"/>
      <c r="C169" s="241" t="inlineStr">
        <is>
          <t>参数</t>
        </is>
      </c>
      <c r="D169" s="303" t="inlineStr">
        <is>
          <t>us_boost_cur_ref4</t>
        </is>
      </c>
      <c r="E169" s="293" t="inlineStr">
        <is>
          <t>boost4电流参考值</t>
        </is>
      </c>
      <c r="F169" s="239" t="n">
        <v>232</v>
      </c>
      <c r="G169" s="303" t="n">
        <v>0</v>
      </c>
      <c r="H169" s="243" t="n">
        <v>1</v>
      </c>
      <c r="I169" s="241" t="inlineStr">
        <is>
          <t>UINT16</t>
        </is>
      </c>
      <c r="J169" s="262" t="inlineStr">
        <is>
          <t>-</t>
        </is>
      </c>
      <c r="K169" s="241" t="inlineStr">
        <is>
          <t>环路控制</t>
        </is>
      </c>
      <c r="L169" s="370" t="inlineStr"/>
      <c r="M169" s="246" t="inlineStr"/>
      <c r="N169" s="247" t="n">
        <v>0</v>
      </c>
      <c r="O169" s="319" t="n">
        <v>50</v>
      </c>
      <c r="P169" s="320" t="n">
        <v>0</v>
      </c>
    </row>
    <row r="170">
      <c r="A170" s="239">
        <f>=DEC2HEX(F170)</f>
        <v/>
      </c>
      <c r="B170" s="506" t="n"/>
      <c r="C170" s="241" t="inlineStr">
        <is>
          <t>参数</t>
        </is>
      </c>
      <c r="D170" s="303" t="inlineStr">
        <is>
          <t>sh_actv_cur_ref</t>
        </is>
      </c>
      <c r="E170" s="293" t="inlineStr">
        <is>
          <t>有功电流参考</t>
        </is>
      </c>
      <c r="F170" s="239" t="n">
        <v>233</v>
      </c>
      <c r="G170" s="303" t="n">
        <v>1</v>
      </c>
      <c r="H170" s="243" t="n">
        <v>1</v>
      </c>
      <c r="I170" s="241" t="inlineStr">
        <is>
          <t>INT16</t>
        </is>
      </c>
      <c r="J170" s="262" t="inlineStr">
        <is>
          <t>A</t>
        </is>
      </c>
      <c r="K170" s="241" t="inlineStr">
        <is>
          <t>环路控制</t>
        </is>
      </c>
      <c r="L170" s="370" t="inlineStr"/>
      <c r="M170" s="246" t="inlineStr"/>
      <c r="N170" s="247" t="n">
        <v>0</v>
      </c>
      <c r="O170" s="302" t="n">
        <v>3276.7</v>
      </c>
      <c r="P170" s="281" t="n">
        <v>-3276.8</v>
      </c>
    </row>
    <row r="171">
      <c r="A171" s="239">
        <f>=DEC2HEX(F171)</f>
        <v/>
      </c>
      <c r="B171" s="506" t="n"/>
      <c r="C171" s="241" t="inlineStr">
        <is>
          <t>参数</t>
        </is>
      </c>
      <c r="D171" s="303" t="inlineStr">
        <is>
          <t>us_reactive_voltage_coff</t>
        </is>
      </c>
      <c r="E171" s="293" t="inlineStr">
        <is>
          <t>无功调压系数</t>
        </is>
      </c>
      <c r="F171" s="239" t="n">
        <v>234</v>
      </c>
      <c r="G171" s="303" t="n">
        <v>1</v>
      </c>
      <c r="H171" s="243" t="n">
        <v>1</v>
      </c>
      <c r="I171" s="241" t="inlineStr">
        <is>
          <t>UINT16</t>
        </is>
      </c>
      <c r="J171" s="262" t="inlineStr">
        <is>
          <t>-</t>
        </is>
      </c>
      <c r="K171" s="241" t="inlineStr">
        <is>
          <t>环路控制</t>
        </is>
      </c>
      <c r="L171" s="370" t="inlineStr"/>
      <c r="M171" s="246" t="inlineStr"/>
      <c r="N171" s="247" t="n">
        <v>20</v>
      </c>
      <c r="O171" s="300" t="n">
        <v>1000</v>
      </c>
      <c r="P171" s="273" t="n">
        <v>0</v>
      </c>
    </row>
    <row r="172">
      <c r="A172" s="239" t="inlineStr"/>
      <c r="B172" s="506" t="n"/>
      <c r="C172" s="241" t="inlineStr">
        <is>
          <t>参数</t>
        </is>
      </c>
      <c r="D172" s="303" t="inlineStr">
        <is>
          <t>us_com_mode_cur_TH</t>
        </is>
      </c>
      <c r="E172" s="293" t="inlineStr">
        <is>
          <t>共模电流幅值阈值</t>
        </is>
      </c>
      <c r="F172" s="239" t="n">
        <v>235</v>
      </c>
      <c r="G172" s="303" t="n">
        <v>1</v>
      </c>
      <c r="H172" s="243" t="n">
        <v>1</v>
      </c>
      <c r="I172" s="241" t="inlineStr">
        <is>
          <t>UINT16</t>
        </is>
      </c>
      <c r="J172" s="262" t="inlineStr">
        <is>
          <t>A</t>
        </is>
      </c>
      <c r="K172" s="241" t="inlineStr">
        <is>
          <t>环路控制</t>
        </is>
      </c>
      <c r="L172" s="370" t="inlineStr"/>
      <c r="M172" s="246" t="inlineStr"/>
      <c r="N172" s="247" t="n">
        <v>40</v>
      </c>
      <c r="O172" s="300" t="n">
        <v>200</v>
      </c>
      <c r="P172" s="273" t="n">
        <v>0</v>
      </c>
    </row>
    <row r="173">
      <c r="A173" s="239" t="inlineStr"/>
      <c r="B173" s="506" t="n"/>
      <c r="C173" s="241" t="inlineStr">
        <is>
          <t>参数</t>
        </is>
      </c>
      <c r="D173" s="303" t="inlineStr">
        <is>
          <t>us_com_mode_cur_cpwm_TH</t>
        </is>
      </c>
      <c r="E173" s="293" t="inlineStr">
        <is>
          <t>CPWM共模电流次数</t>
        </is>
      </c>
      <c r="F173" s="239" t="n">
        <v>236</v>
      </c>
      <c r="G173" s="303" t="n">
        <v>0</v>
      </c>
      <c r="H173" s="243" t="n">
        <v>1</v>
      </c>
      <c r="I173" s="241" t="inlineStr">
        <is>
          <t>UINT16</t>
        </is>
      </c>
      <c r="J173" s="262" t="inlineStr">
        <is>
          <t>-</t>
        </is>
      </c>
      <c r="K173" s="241" t="inlineStr">
        <is>
          <t>环路控制</t>
        </is>
      </c>
      <c r="L173" s="370" t="inlineStr"/>
      <c r="M173" s="246" t="inlineStr"/>
      <c r="N173" s="247" t="n">
        <v>12</v>
      </c>
      <c r="O173" s="300" t="n">
        <v>20000</v>
      </c>
      <c r="P173" s="273" t="n">
        <v>0</v>
      </c>
    </row>
    <row r="174">
      <c r="A174" s="239" t="inlineStr"/>
      <c r="B174" s="506" t="n"/>
      <c r="C174" s="241" t="inlineStr">
        <is>
          <t>参数</t>
        </is>
      </c>
      <c r="D174" s="303" t="inlineStr">
        <is>
          <t>us_com_mode_cur_dpwm_TH</t>
        </is>
      </c>
      <c r="E174" s="293" t="inlineStr">
        <is>
          <t>DPWM共模电流次数</t>
        </is>
      </c>
      <c r="F174" s="239" t="n">
        <v>237</v>
      </c>
      <c r="G174" s="303" t="n">
        <v>0</v>
      </c>
      <c r="H174" s="243" t="n">
        <v>1</v>
      </c>
      <c r="I174" s="241" t="inlineStr">
        <is>
          <t>UINT16</t>
        </is>
      </c>
      <c r="J174" s="262" t="inlineStr">
        <is>
          <t>-</t>
        </is>
      </c>
      <c r="K174" s="241" t="inlineStr">
        <is>
          <t>环路控制</t>
        </is>
      </c>
      <c r="L174" s="370" t="inlineStr"/>
      <c r="M174" s="246" t="inlineStr"/>
      <c r="N174" s="247" t="n">
        <v>6</v>
      </c>
      <c r="O174" s="300" t="n">
        <v>20000</v>
      </c>
      <c r="P174" s="273" t="n">
        <v>0</v>
      </c>
    </row>
    <row r="175">
      <c r="A175" s="239">
        <f>=DEC2HEX(F175)</f>
        <v/>
      </c>
      <c r="B175" s="507" t="n"/>
      <c r="C175" s="241" t="inlineStr">
        <is>
          <t>参数</t>
        </is>
      </c>
      <c r="D175" s="303" t="inlineStr"/>
      <c r="E175" s="293" t="inlineStr">
        <is>
          <t>预留</t>
        </is>
      </c>
      <c r="F175" s="239" t="n">
        <v>238</v>
      </c>
      <c r="G175" s="303" t="inlineStr"/>
      <c r="H175" s="243" t="n">
        <v>13</v>
      </c>
      <c r="I175" s="241" t="inlineStr"/>
      <c r="J175" s="234" t="inlineStr"/>
      <c r="K175" s="241" t="inlineStr"/>
      <c r="L175" s="370" t="inlineStr"/>
      <c r="M175" s="249" t="inlineStr"/>
      <c r="N175" s="236" t="inlineStr"/>
      <c r="O175" s="236" t="inlineStr"/>
      <c r="P175" s="237" t="inlineStr"/>
    </row>
    <row r="176">
      <c r="A176" s="239">
        <f>=DEC2HEX(F176)</f>
        <v/>
      </c>
      <c r="B176" s="329" t="inlineStr">
        <is>
          <t>dsp_ctr_th_param_t</t>
        </is>
      </c>
      <c r="C176" s="241" t="inlineStr">
        <is>
          <t>参数</t>
        </is>
      </c>
      <c r="D176" s="303" t="inlineStr">
        <is>
          <t>us_open_crct_ov_TH</t>
        </is>
      </c>
      <c r="E176" s="293" t="inlineStr">
        <is>
          <t>开路电压过高阈值</t>
        </is>
      </c>
      <c r="F176" s="239" t="n">
        <v>251</v>
      </c>
      <c r="G176" s="303" t="n">
        <v>1</v>
      </c>
      <c r="H176" s="243" t="n">
        <v>1</v>
      </c>
      <c r="I176" s="241" t="inlineStr">
        <is>
          <t>UINT16</t>
        </is>
      </c>
      <c r="J176" s="283" t="inlineStr">
        <is>
          <t>V</t>
        </is>
      </c>
      <c r="K176" s="241" t="inlineStr">
        <is>
          <t>保护参数</t>
        </is>
      </c>
      <c r="L176" s="370" t="inlineStr"/>
      <c r="M176" s="249" t="inlineStr"/>
      <c r="N176" s="294" t="n">
        <v>1020</v>
      </c>
      <c r="O176" s="294" t="n">
        <v>1200</v>
      </c>
      <c r="P176" s="237" t="n">
        <v>1000</v>
      </c>
    </row>
    <row r="177">
      <c r="A177" s="239">
        <f>=DEC2HEX(F177)</f>
        <v/>
      </c>
      <c r="B177" s="506" t="n"/>
      <c r="C177" s="241" t="inlineStr">
        <is>
          <t>参数</t>
        </is>
      </c>
      <c r="D177" s="303" t="inlineStr">
        <is>
          <t>us_dc_input_ov_TH</t>
        </is>
      </c>
      <c r="E177" s="293" t="inlineStr">
        <is>
          <t>直流输入过压阈值</t>
        </is>
      </c>
      <c r="F177" s="239" t="n">
        <v>252</v>
      </c>
      <c r="G177" s="303" t="n">
        <v>1</v>
      </c>
      <c r="H177" s="243" t="n">
        <v>1</v>
      </c>
      <c r="I177" s="241" t="inlineStr">
        <is>
          <t>UINT16</t>
        </is>
      </c>
      <c r="J177" s="283" t="inlineStr">
        <is>
          <t>V</t>
        </is>
      </c>
      <c r="K177" s="241" t="inlineStr">
        <is>
          <t>保护参数</t>
        </is>
      </c>
      <c r="L177" s="370" t="inlineStr"/>
      <c r="M177" s="249" t="inlineStr"/>
      <c r="N177" s="330" t="n">
        <v>1050</v>
      </c>
      <c r="O177" s="294" t="n">
        <v>1200</v>
      </c>
      <c r="P177" s="237" t="n">
        <v>1000</v>
      </c>
    </row>
    <row r="178">
      <c r="A178" s="239">
        <f>=DEC2HEX(F178)</f>
        <v/>
      </c>
      <c r="B178" s="506" t="n"/>
      <c r="C178" s="241" t="inlineStr">
        <is>
          <t>参数</t>
        </is>
      </c>
      <c r="D178" s="303" t="inlineStr">
        <is>
          <t>us_bus_ov_TH</t>
        </is>
      </c>
      <c r="E178" s="293" t="inlineStr">
        <is>
          <t>直流母线过压阈值</t>
        </is>
      </c>
      <c r="F178" s="239" t="n">
        <v>253</v>
      </c>
      <c r="G178" s="303" t="n">
        <v>1</v>
      </c>
      <c r="H178" s="243" t="n">
        <v>1</v>
      </c>
      <c r="I178" s="241" t="inlineStr">
        <is>
          <t>UINT16</t>
        </is>
      </c>
      <c r="J178" s="283" t="inlineStr">
        <is>
          <t>V</t>
        </is>
      </c>
      <c r="K178" s="241" t="inlineStr">
        <is>
          <t>保护参数</t>
        </is>
      </c>
      <c r="L178" s="370" t="inlineStr"/>
      <c r="M178" s="249" t="inlineStr"/>
      <c r="N178" s="294" t="n">
        <v>525</v>
      </c>
      <c r="O178" s="294" t="n">
        <v>600</v>
      </c>
      <c r="P178" s="237" t="n">
        <v>0</v>
      </c>
    </row>
    <row r="179">
      <c r="A179" s="239">
        <f>=DEC2HEX(F179)</f>
        <v/>
      </c>
      <c r="B179" s="506" t="n"/>
      <c r="C179" s="241" t="inlineStr">
        <is>
          <t>参数</t>
        </is>
      </c>
      <c r="D179" s="303" t="inlineStr">
        <is>
          <t>us_bus_uv_TH</t>
        </is>
      </c>
      <c r="E179" s="293" t="inlineStr">
        <is>
          <t>直流母线欠压阈值</t>
        </is>
      </c>
      <c r="F179" s="239" t="n">
        <v>254</v>
      </c>
      <c r="G179" s="303" t="n">
        <v>1</v>
      </c>
      <c r="H179" s="243" t="n">
        <v>1</v>
      </c>
      <c r="I179" s="241" t="inlineStr">
        <is>
          <t>UINT16</t>
        </is>
      </c>
      <c r="J179" s="283" t="inlineStr">
        <is>
          <t>V</t>
        </is>
      </c>
      <c r="K179" s="241" t="inlineStr">
        <is>
          <t>保护参数</t>
        </is>
      </c>
      <c r="L179" s="370" t="inlineStr"/>
      <c r="M179" s="249" t="inlineStr"/>
      <c r="N179" s="294" t="n">
        <v>200</v>
      </c>
      <c r="O179" s="294" t="n">
        <v>550</v>
      </c>
      <c r="P179" s="237" t="n">
        <v>0</v>
      </c>
    </row>
    <row r="180">
      <c r="A180" s="239">
        <f>=DEC2HEX(F180)</f>
        <v/>
      </c>
      <c r="B180" s="506" t="n"/>
      <c r="C180" s="241" t="inlineStr">
        <is>
          <t>参数</t>
        </is>
      </c>
      <c r="D180" s="303" t="inlineStr">
        <is>
          <t>us_inv_oc_TH</t>
        </is>
      </c>
      <c r="E180" s="293" t="inlineStr">
        <is>
          <t>逆变电流保护瞬时值</t>
        </is>
      </c>
      <c r="F180" s="239" t="n">
        <v>255</v>
      </c>
      <c r="G180" s="370" t="n">
        <v>1</v>
      </c>
      <c r="H180" s="243" t="n">
        <v>1</v>
      </c>
      <c r="I180" s="241" t="inlineStr">
        <is>
          <t>UINT16</t>
        </is>
      </c>
      <c r="J180" s="283" t="inlineStr">
        <is>
          <t>A</t>
        </is>
      </c>
      <c r="K180" s="241" t="inlineStr">
        <is>
          <t>保护参数</t>
        </is>
      </c>
      <c r="L180" s="370" t="inlineStr"/>
      <c r="M180" s="249" t="inlineStr"/>
      <c r="N180" s="278" t="inlineStr">
        <is>
          <t>PV_INV30:100;
PV_INV40:127;
PV_INV50:145</t>
        </is>
      </c>
      <c r="O180" s="292" t="n">
        <v>200</v>
      </c>
      <c r="P180" s="237" t="n">
        <v>0</v>
      </c>
    </row>
    <row r="181">
      <c r="A181" s="239">
        <f>=DEC2HEX(F181)</f>
        <v/>
      </c>
      <c r="B181" s="506" t="n"/>
      <c r="C181" s="241" t="inlineStr">
        <is>
          <t>参数</t>
        </is>
      </c>
      <c r="D181" s="303" t="inlineStr">
        <is>
          <t>us_inv_rms_oc_TH</t>
        </is>
      </c>
      <c r="E181" s="293" t="inlineStr">
        <is>
          <t>逆变电流保护有效值</t>
        </is>
      </c>
      <c r="F181" s="239" t="n">
        <v>256</v>
      </c>
      <c r="G181" s="370" t="n">
        <v>1</v>
      </c>
      <c r="H181" s="243" t="n">
        <v>1</v>
      </c>
      <c r="I181" s="241" t="inlineStr">
        <is>
          <t>UINT16</t>
        </is>
      </c>
      <c r="J181" s="283" t="inlineStr">
        <is>
          <t>A</t>
        </is>
      </c>
      <c r="K181" s="241" t="inlineStr">
        <is>
          <t>保护参数</t>
        </is>
      </c>
      <c r="L181" s="370" t="inlineStr"/>
      <c r="M181" s="249" t="inlineStr"/>
      <c r="N181" s="278" t="inlineStr">
        <is>
          <t>PV_INV30:55;
PV_INV40:70;
PV_INV50:90</t>
        </is>
      </c>
      <c r="O181" s="278" t="inlineStr">
        <is>
          <t>PV_INV30:55;
PV_INV40:80;
PV_INV50:100</t>
        </is>
      </c>
      <c r="P181" s="237" t="n">
        <v>50</v>
      </c>
    </row>
    <row r="182">
      <c r="A182" s="239">
        <f>=DEC2HEX(F182)</f>
        <v/>
      </c>
      <c r="B182" s="506" t="n"/>
      <c r="C182" s="241" t="inlineStr">
        <is>
          <t>参数</t>
        </is>
      </c>
      <c r="D182" s="303" t="inlineStr">
        <is>
          <t>us_inv_cbc_TH</t>
        </is>
      </c>
      <c r="E182" s="271" t="inlineStr">
        <is>
          <t>逆变电流逐波限流封锁阈值</t>
        </is>
      </c>
      <c r="F182" s="239" t="n">
        <v>257</v>
      </c>
      <c r="G182" s="303" t="n">
        <v>1</v>
      </c>
      <c r="H182" s="243" t="n">
        <v>1</v>
      </c>
      <c r="I182" s="241" t="inlineStr">
        <is>
          <t>UINT16</t>
        </is>
      </c>
      <c r="J182" s="283" t="inlineStr">
        <is>
          <t>A</t>
        </is>
      </c>
      <c r="K182" s="241" t="inlineStr">
        <is>
          <t>保护参数</t>
        </is>
      </c>
      <c r="L182" s="370" t="inlineStr"/>
      <c r="M182" s="249" t="inlineStr"/>
      <c r="N182" s="278" t="inlineStr">
        <is>
          <t>PV_INV30:90;
PV_INV40:90;
PV_INV50:90</t>
        </is>
      </c>
      <c r="O182" s="294" t="n">
        <v>150</v>
      </c>
      <c r="P182" s="237" t="n">
        <v>0</v>
      </c>
    </row>
    <row r="183">
      <c r="A183" s="239">
        <f>=DEC2HEX(F183)</f>
        <v/>
      </c>
      <c r="B183" s="506" t="n"/>
      <c r="C183" s="241" t="inlineStr">
        <is>
          <t>参数</t>
        </is>
      </c>
      <c r="D183" s="303" t="inlineStr">
        <is>
          <t>us_inv_cbc_unlck_TH</t>
        </is>
      </c>
      <c r="E183" s="271" t="inlineStr">
        <is>
          <t>逆变电流逐波限流解封阈值</t>
        </is>
      </c>
      <c r="F183" s="239" t="n">
        <v>258</v>
      </c>
      <c r="G183" s="303" t="n">
        <v>1</v>
      </c>
      <c r="H183" s="243" t="n">
        <v>1</v>
      </c>
      <c r="I183" s="241" t="inlineStr">
        <is>
          <t>UINT16</t>
        </is>
      </c>
      <c r="J183" s="283" t="inlineStr">
        <is>
          <t>A</t>
        </is>
      </c>
      <c r="K183" s="241" t="inlineStr">
        <is>
          <t>保护参数</t>
        </is>
      </c>
      <c r="L183" s="370" t="inlineStr"/>
      <c r="M183" s="249" t="inlineStr"/>
      <c r="N183" s="278" t="inlineStr">
        <is>
          <t>PV_INV30:75;
PV_INV40:75;
PV_INV50:75</t>
        </is>
      </c>
      <c r="O183" s="294" t="n">
        <v>100</v>
      </c>
      <c r="P183" s="237" t="n">
        <v>70</v>
      </c>
    </row>
    <row r="184">
      <c r="A184" s="239">
        <f>=DEC2HEX(F184)</f>
        <v/>
      </c>
      <c r="B184" s="506" t="n"/>
      <c r="C184" s="241" t="inlineStr">
        <is>
          <t>参数</t>
        </is>
      </c>
      <c r="D184" s="303" t="inlineStr">
        <is>
          <t>us_bst1_oc_TH</t>
        </is>
      </c>
      <c r="E184" s="271" t="inlineStr">
        <is>
          <t>Boost1过流软件保护阈值</t>
        </is>
      </c>
      <c r="F184" s="239" t="n">
        <v>259</v>
      </c>
      <c r="G184" s="303" t="n">
        <v>1</v>
      </c>
      <c r="H184" s="243" t="n">
        <v>1</v>
      </c>
      <c r="I184" s="241" t="inlineStr">
        <is>
          <t>UINT16</t>
        </is>
      </c>
      <c r="J184" s="283" t="inlineStr">
        <is>
          <t>A</t>
        </is>
      </c>
      <c r="K184" s="241" t="inlineStr">
        <is>
          <t>保护参数</t>
        </is>
      </c>
      <c r="L184" s="276" t="inlineStr">
        <is>
          <t>功率调试过程暂时调整上下限</t>
        </is>
      </c>
      <c r="M184" s="249" t="inlineStr"/>
      <c r="N184" s="278" t="inlineStr">
        <is>
          <t>PV_INV30:84;
PV_INV40:84;
PV_INV50:84</t>
        </is>
      </c>
      <c r="O184" s="292" t="n">
        <v>100</v>
      </c>
      <c r="P184" s="237" t="n">
        <v>45</v>
      </c>
    </row>
    <row r="185">
      <c r="A185" s="239">
        <f>=DEC2HEX(F185)</f>
        <v/>
      </c>
      <c r="B185" s="506" t="n"/>
      <c r="C185" s="241" t="inlineStr">
        <is>
          <t>参数</t>
        </is>
      </c>
      <c r="D185" s="303" t="inlineStr">
        <is>
          <t>us_bst2_oc_TH</t>
        </is>
      </c>
      <c r="E185" s="271" t="inlineStr">
        <is>
          <t>Boost2过流软件保护阈值</t>
        </is>
      </c>
      <c r="F185" s="239" t="n">
        <v>260</v>
      </c>
      <c r="G185" s="303" t="n">
        <v>1</v>
      </c>
      <c r="H185" s="243" t="n">
        <v>1</v>
      </c>
      <c r="I185" s="241" t="inlineStr">
        <is>
          <t>UINT16</t>
        </is>
      </c>
      <c r="J185" s="283" t="inlineStr">
        <is>
          <t>A</t>
        </is>
      </c>
      <c r="K185" s="241" t="inlineStr">
        <is>
          <t>保护参数</t>
        </is>
      </c>
      <c r="L185" s="303" t="inlineStr"/>
      <c r="M185" s="249" t="inlineStr"/>
      <c r="N185" s="278" t="inlineStr">
        <is>
          <t>PV_INV30:84;
PV_INV40:84;
PV_INV50:84</t>
        </is>
      </c>
      <c r="O185" s="292" t="n">
        <v>100</v>
      </c>
      <c r="P185" s="237" t="n">
        <v>45</v>
      </c>
    </row>
    <row r="186">
      <c r="A186" s="239">
        <f>=DEC2HEX(F186)</f>
        <v/>
      </c>
      <c r="B186" s="506" t="n"/>
      <c r="C186" s="241" t="inlineStr">
        <is>
          <t>参数</t>
        </is>
      </c>
      <c r="D186" s="303" t="inlineStr">
        <is>
          <t>us_bst_3_oc_TH</t>
        </is>
      </c>
      <c r="E186" s="271" t="inlineStr">
        <is>
          <t>Boost3过流软件保护阈值</t>
        </is>
      </c>
      <c r="F186" s="239" t="n">
        <v>261</v>
      </c>
      <c r="G186" s="303" t="n">
        <v>1</v>
      </c>
      <c r="H186" s="243" t="n">
        <v>1</v>
      </c>
      <c r="I186" s="241" t="inlineStr">
        <is>
          <t>UINT16</t>
        </is>
      </c>
      <c r="J186" s="283" t="inlineStr">
        <is>
          <t>A</t>
        </is>
      </c>
      <c r="K186" s="241" t="inlineStr">
        <is>
          <t>保护参数</t>
        </is>
      </c>
      <c r="L186" s="303" t="inlineStr"/>
      <c r="M186" s="249" t="inlineStr"/>
      <c r="N186" s="331" t="n">
        <v>75</v>
      </c>
      <c r="O186" s="292" t="n">
        <v>100</v>
      </c>
      <c r="P186" s="237" t="n">
        <v>45</v>
      </c>
    </row>
    <row r="187">
      <c r="A187" s="239">
        <f>=DEC2HEX(F187)</f>
        <v/>
      </c>
      <c r="B187" s="506" t="n"/>
      <c r="C187" s="241" t="inlineStr">
        <is>
          <t>参数</t>
        </is>
      </c>
      <c r="D187" s="303" t="inlineStr">
        <is>
          <t>us_bst4_oc_TH</t>
        </is>
      </c>
      <c r="E187" s="332" t="inlineStr">
        <is>
          <t>Boost4过流软件保护阈值</t>
        </is>
      </c>
      <c r="F187" s="239" t="n">
        <v>262</v>
      </c>
      <c r="G187" s="303" t="n">
        <v>1</v>
      </c>
      <c r="H187" s="243" t="n">
        <v>1</v>
      </c>
      <c r="I187" s="241" t="inlineStr">
        <is>
          <t>UINT16</t>
        </is>
      </c>
      <c r="J187" s="283" t="inlineStr">
        <is>
          <t>A</t>
        </is>
      </c>
      <c r="K187" s="241" t="inlineStr">
        <is>
          <t>保护参数</t>
        </is>
      </c>
      <c r="L187" s="303" t="inlineStr"/>
      <c r="M187" s="249" t="inlineStr"/>
      <c r="N187" s="331" t="n">
        <v>75</v>
      </c>
      <c r="O187" s="292" t="n">
        <v>100</v>
      </c>
      <c r="P187" s="237" t="n">
        <v>45</v>
      </c>
    </row>
    <row r="188">
      <c r="A188" s="239">
        <f>=DEC2HEX(F188)</f>
        <v/>
      </c>
      <c r="B188" s="506" t="n"/>
      <c r="C188" s="241" t="inlineStr">
        <is>
          <t>参数</t>
        </is>
      </c>
      <c r="D188" s="303" t="inlineStr">
        <is>
          <t>us_pv_sc_volt_TH</t>
        </is>
      </c>
      <c r="E188" s="332" t="inlineStr">
        <is>
          <t>MPPT短路电压阈值</t>
        </is>
      </c>
      <c r="F188" s="239" t="n">
        <v>263</v>
      </c>
      <c r="G188" s="303" t="n">
        <v>1</v>
      </c>
      <c r="H188" s="243" t="n">
        <v>1</v>
      </c>
      <c r="I188" s="241" t="inlineStr">
        <is>
          <t>UINT16</t>
        </is>
      </c>
      <c r="J188" s="283" t="inlineStr">
        <is>
          <t>V</t>
        </is>
      </c>
      <c r="K188" s="241" t="inlineStr">
        <is>
          <t>保护参数</t>
        </is>
      </c>
      <c r="L188" s="303" t="inlineStr"/>
      <c r="M188" s="249" t="inlineStr"/>
      <c r="N188" s="333" t="n">
        <v>100</v>
      </c>
      <c r="O188" s="302" t="n">
        <v>110</v>
      </c>
      <c r="P188" s="281" t="n">
        <v>0</v>
      </c>
    </row>
    <row r="189">
      <c r="A189" s="239">
        <f>=DEC2HEX(F189)</f>
        <v/>
      </c>
      <c r="B189" s="506" t="n"/>
      <c r="C189" s="241" t="inlineStr">
        <is>
          <t>参数</t>
        </is>
      </c>
      <c r="D189" s="303" t="inlineStr">
        <is>
          <t>us_pv_sc_cur_TH</t>
        </is>
      </c>
      <c r="E189" s="293" t="inlineStr">
        <is>
          <t>MPPT短路电流阈值</t>
        </is>
      </c>
      <c r="F189" s="239" t="n">
        <v>264</v>
      </c>
      <c r="G189" s="303" t="n">
        <v>1</v>
      </c>
      <c r="H189" s="243" t="n">
        <v>1</v>
      </c>
      <c r="I189" s="241" t="inlineStr">
        <is>
          <t>UINT16</t>
        </is>
      </c>
      <c r="J189" s="283" t="inlineStr">
        <is>
          <t>A</t>
        </is>
      </c>
      <c r="K189" s="241" t="inlineStr">
        <is>
          <t>保护参数</t>
        </is>
      </c>
      <c r="L189" s="303" t="inlineStr"/>
      <c r="M189" s="249" t="inlineStr"/>
      <c r="N189" s="274" t="n">
        <v>2</v>
      </c>
      <c r="O189" s="302" t="n">
        <v>5</v>
      </c>
      <c r="P189" s="281" t="n">
        <v>0</v>
      </c>
    </row>
    <row r="190" customFormat="1" s="496">
      <c r="A190" s="239">
        <f>=DEC2HEX(F190)</f>
        <v/>
      </c>
      <c r="B190" s="506" t="n"/>
      <c r="C190" s="241" t="inlineStr">
        <is>
          <t>参数</t>
        </is>
      </c>
      <c r="D190" s="303" t="inlineStr">
        <is>
          <t>us_grd_phase_loss_TH</t>
        </is>
      </c>
      <c r="E190" s="271" t="inlineStr">
        <is>
          <t>额定电网保护电压</t>
        </is>
      </c>
      <c r="F190" s="239" t="n">
        <v>265</v>
      </c>
      <c r="G190" s="303" t="n">
        <v>1</v>
      </c>
      <c r="H190" s="243" t="n">
        <v>1</v>
      </c>
      <c r="I190" s="241" t="inlineStr">
        <is>
          <t>UINT16</t>
        </is>
      </c>
      <c r="J190" s="283" t="inlineStr">
        <is>
          <t>V</t>
        </is>
      </c>
      <c r="K190" s="241" t="inlineStr">
        <is>
          <t>保护参数</t>
        </is>
      </c>
      <c r="L190" s="303" t="inlineStr"/>
      <c r="M190" s="249" t="inlineStr"/>
      <c r="N190" s="334" t="n">
        <v>220</v>
      </c>
      <c r="O190" s="335" t="n">
        <v>240</v>
      </c>
      <c r="P190" s="336" t="n">
        <v>210</v>
      </c>
      <c r="Q190" s="324" t="inlineStr"/>
    </row>
    <row r="191">
      <c r="A191" s="239">
        <f>=DEC2HEX(F191)</f>
        <v/>
      </c>
      <c r="B191" s="506" t="n"/>
      <c r="C191" s="241" t="inlineStr">
        <is>
          <t>参数</t>
        </is>
      </c>
      <c r="D191" s="303" t="inlineStr">
        <is>
          <t>us_grd_ov_TH</t>
        </is>
      </c>
      <c r="E191" s="293" t="inlineStr">
        <is>
          <t>电网过压阈值</t>
        </is>
      </c>
      <c r="F191" s="239" t="n">
        <v>266</v>
      </c>
      <c r="G191" s="303" t="n">
        <v>1</v>
      </c>
      <c r="H191" s="243" t="n">
        <v>1</v>
      </c>
      <c r="I191" s="241" t="inlineStr">
        <is>
          <t>UINT16</t>
        </is>
      </c>
      <c r="J191" s="283" t="inlineStr">
        <is>
          <t>V</t>
        </is>
      </c>
      <c r="K191" s="241" t="inlineStr">
        <is>
          <t>保护参数</t>
        </is>
      </c>
      <c r="L191" s="303" t="inlineStr"/>
      <c r="M191" s="249" t="inlineStr"/>
      <c r="N191" s="274" t="n">
        <v>286</v>
      </c>
      <c r="O191" s="274" t="n">
        <v>300</v>
      </c>
      <c r="P191" s="273" t="n">
        <v>200</v>
      </c>
    </row>
    <row r="192">
      <c r="A192" s="239">
        <f>=DEC2HEX(F192)</f>
        <v/>
      </c>
      <c r="B192" s="506" t="n"/>
      <c r="C192" s="241" t="inlineStr">
        <is>
          <t>参数</t>
        </is>
      </c>
      <c r="D192" s="303" t="inlineStr">
        <is>
          <t>us_grd_uv_TH</t>
        </is>
      </c>
      <c r="E192" s="293" t="inlineStr">
        <is>
          <t>电网欠压阈值</t>
        </is>
      </c>
      <c r="F192" s="239" t="n">
        <v>267</v>
      </c>
      <c r="G192" s="303" t="n">
        <v>1</v>
      </c>
      <c r="H192" s="243" t="n">
        <v>1</v>
      </c>
      <c r="I192" s="241" t="inlineStr">
        <is>
          <t>UINT16</t>
        </is>
      </c>
      <c r="J192" s="283" t="inlineStr">
        <is>
          <t>V</t>
        </is>
      </c>
      <c r="K192" s="241" t="inlineStr">
        <is>
          <t>保护参数</t>
        </is>
      </c>
      <c r="L192" s="303" t="inlineStr"/>
      <c r="M192" s="249" t="inlineStr"/>
      <c r="N192" s="337" t="n">
        <v>154</v>
      </c>
      <c r="O192" s="274" t="n">
        <v>260</v>
      </c>
      <c r="P192" s="273" t="n">
        <v>120</v>
      </c>
    </row>
    <row r="193">
      <c r="A193" s="239">
        <f>=DEC2HEX(F193)</f>
        <v/>
      </c>
      <c r="B193" s="506" t="n"/>
      <c r="C193" s="241" t="inlineStr">
        <is>
          <t>参数</t>
        </is>
      </c>
      <c r="D193" s="303" t="inlineStr">
        <is>
          <t>us_grd_ov_2nd_TH</t>
        </is>
      </c>
      <c r="E193" s="293" t="inlineStr">
        <is>
          <t>电网欠压二级保护阈值</t>
        </is>
      </c>
      <c r="F193" s="239" t="n">
        <v>268</v>
      </c>
      <c r="G193" s="303" t="n">
        <v>1</v>
      </c>
      <c r="H193" s="243" t="n">
        <v>1</v>
      </c>
      <c r="I193" s="241" t="inlineStr">
        <is>
          <t>UINT16</t>
        </is>
      </c>
      <c r="J193" s="283" t="inlineStr">
        <is>
          <t>V</t>
        </is>
      </c>
      <c r="K193" s="241" t="inlineStr">
        <is>
          <t>保护参数</t>
        </is>
      </c>
      <c r="L193" s="303" t="inlineStr">
        <is>
          <t>保护时间&lt;0.2s</t>
        </is>
      </c>
      <c r="M193" s="249" t="inlineStr"/>
      <c r="N193" s="274" t="n">
        <v>110</v>
      </c>
      <c r="O193" s="274" t="n">
        <v>120</v>
      </c>
      <c r="P193" s="273" t="n">
        <v>100</v>
      </c>
    </row>
    <row r="194">
      <c r="A194" s="239">
        <f>=DEC2HEX(F194)</f>
        <v/>
      </c>
      <c r="B194" s="506" t="n"/>
      <c r="C194" s="241" t="inlineStr">
        <is>
          <t>参数</t>
        </is>
      </c>
      <c r="D194" s="303" t="inlineStr">
        <is>
          <t>us_grd_ov_1st_TH</t>
        </is>
      </c>
      <c r="E194" s="293" t="inlineStr">
        <is>
          <t>电网欠压一级保护阈值</t>
        </is>
      </c>
      <c r="F194" s="239" t="n">
        <v>269</v>
      </c>
      <c r="G194" s="303" t="n">
        <v>1</v>
      </c>
      <c r="H194" s="243" t="n">
        <v>1</v>
      </c>
      <c r="I194" s="241" t="inlineStr">
        <is>
          <t>UINT16</t>
        </is>
      </c>
      <c r="J194" s="283" t="inlineStr">
        <is>
          <t>V</t>
        </is>
      </c>
      <c r="K194" s="241" t="inlineStr">
        <is>
          <t>保护参数</t>
        </is>
      </c>
      <c r="L194" s="303" t="inlineStr">
        <is>
          <t>保护时间&lt;2.0s</t>
        </is>
      </c>
      <c r="M194" s="249" t="inlineStr"/>
      <c r="N194" s="274" t="n">
        <v>187</v>
      </c>
      <c r="O194" s="274" t="n">
        <v>197</v>
      </c>
      <c r="P194" s="273" t="n">
        <v>177</v>
      </c>
    </row>
    <row r="195">
      <c r="A195" s="239">
        <f>=DEC2HEX(F195)</f>
        <v/>
      </c>
      <c r="B195" s="506" t="n"/>
      <c r="C195" s="241" t="inlineStr">
        <is>
          <t>参数</t>
        </is>
      </c>
      <c r="D195" s="303" t="inlineStr">
        <is>
          <t>us_grd_uv_1st_TH</t>
        </is>
      </c>
      <c r="E195" s="293" t="inlineStr">
        <is>
          <t>电网过压一级保护阈值</t>
        </is>
      </c>
      <c r="F195" s="239" t="n">
        <v>270</v>
      </c>
      <c r="G195" s="303" t="n">
        <v>1</v>
      </c>
      <c r="H195" s="243" t="n">
        <v>1</v>
      </c>
      <c r="I195" s="241" t="inlineStr">
        <is>
          <t>UINT16</t>
        </is>
      </c>
      <c r="J195" s="283" t="inlineStr">
        <is>
          <t>V</t>
        </is>
      </c>
      <c r="K195" s="241" t="inlineStr">
        <is>
          <t>保护参数</t>
        </is>
      </c>
      <c r="L195" s="303" t="inlineStr">
        <is>
          <t>保护时间&lt;2.0s</t>
        </is>
      </c>
      <c r="M195" s="249" t="inlineStr"/>
      <c r="N195" s="274" t="n">
        <v>242</v>
      </c>
      <c r="O195" s="274" t="n">
        <v>263</v>
      </c>
      <c r="P195" s="273" t="n">
        <v>210</v>
      </c>
    </row>
    <row r="196">
      <c r="A196" s="239">
        <f>=DEC2HEX(F196)</f>
        <v/>
      </c>
      <c r="B196" s="506" t="n"/>
      <c r="C196" s="241" t="inlineStr">
        <is>
          <t>参数</t>
        </is>
      </c>
      <c r="D196" s="303" t="inlineStr">
        <is>
          <t>us_grd_uv_2nd_TH</t>
        </is>
      </c>
      <c r="E196" s="293" t="inlineStr">
        <is>
          <t>电网过压二级保护阈值</t>
        </is>
      </c>
      <c r="F196" s="239" t="n">
        <v>271</v>
      </c>
      <c r="G196" s="303" t="n">
        <v>1</v>
      </c>
      <c r="H196" s="243" t="n">
        <v>1</v>
      </c>
      <c r="I196" s="241" t="inlineStr">
        <is>
          <t>UINT16</t>
        </is>
      </c>
      <c r="J196" s="283" t="inlineStr">
        <is>
          <t>V</t>
        </is>
      </c>
      <c r="K196" s="241" t="inlineStr">
        <is>
          <t>保护参数</t>
        </is>
      </c>
      <c r="L196" s="303" t="inlineStr">
        <is>
          <t>保护时间&lt;0.2s</t>
        </is>
      </c>
      <c r="M196" s="249" t="inlineStr"/>
      <c r="N196" s="274" t="n">
        <v>297</v>
      </c>
      <c r="O196" s="274" t="n">
        <v>300</v>
      </c>
      <c r="P196" s="273" t="n">
        <v>290</v>
      </c>
    </row>
    <row r="197">
      <c r="A197" s="239">
        <f>=DEC2HEX(F197)</f>
        <v/>
      </c>
      <c r="B197" s="506" t="n"/>
      <c r="C197" s="241" t="inlineStr">
        <is>
          <t>参数</t>
        </is>
      </c>
      <c r="D197" s="303" t="inlineStr">
        <is>
          <t>us_ov_lmt_pwr_TH</t>
        </is>
      </c>
      <c r="E197" s="293" t="inlineStr">
        <is>
          <t>过压降额阈值</t>
        </is>
      </c>
      <c r="F197" s="239" t="n">
        <v>272</v>
      </c>
      <c r="G197" s="303" t="n">
        <v>1</v>
      </c>
      <c r="H197" s="243" t="n">
        <v>1</v>
      </c>
      <c r="I197" s="241" t="inlineStr">
        <is>
          <t>UINT16</t>
        </is>
      </c>
      <c r="J197" s="283" t="inlineStr">
        <is>
          <t>V</t>
        </is>
      </c>
      <c r="K197" s="241" t="inlineStr">
        <is>
          <t>保护参数</t>
        </is>
      </c>
      <c r="L197" s="303" t="inlineStr"/>
      <c r="M197" s="249" t="inlineStr"/>
      <c r="N197" s="274" t="n">
        <v>260</v>
      </c>
      <c r="O197" s="274" t="n">
        <v>265</v>
      </c>
      <c r="P197" s="273" t="n">
        <v>255</v>
      </c>
    </row>
    <row r="198">
      <c r="A198" s="239">
        <f>=DEC2HEX(F198)</f>
        <v/>
      </c>
      <c r="B198" s="506" t="n"/>
      <c r="C198" s="241" t="inlineStr">
        <is>
          <t>参数</t>
        </is>
      </c>
      <c r="D198" s="303" t="inlineStr">
        <is>
          <t>us_freq_ov_lgc</t>
        </is>
      </c>
      <c r="E198" s="293" t="inlineStr">
        <is>
          <t>电网频率上限</t>
        </is>
      </c>
      <c r="F198" s="239" t="n">
        <v>273</v>
      </c>
      <c r="G198" s="303" t="n">
        <v>1</v>
      </c>
      <c r="H198" s="243" t="n">
        <v>1</v>
      </c>
      <c r="I198" s="241" t="inlineStr">
        <is>
          <t>UINT16</t>
        </is>
      </c>
      <c r="J198" s="283" t="inlineStr">
        <is>
          <t>HZ</t>
        </is>
      </c>
      <c r="K198" s="241" t="inlineStr">
        <is>
          <t>保护参数</t>
        </is>
      </c>
      <c r="L198" s="303" t="inlineStr"/>
      <c r="M198" s="249" t="inlineStr"/>
      <c r="N198" s="274" t="n">
        <v>50.5</v>
      </c>
      <c r="O198" s="274" t="n">
        <v>55</v>
      </c>
      <c r="P198" s="273" t="n">
        <v>45</v>
      </c>
    </row>
    <row r="199">
      <c r="A199" s="239">
        <f>=DEC2HEX(F199)</f>
        <v/>
      </c>
      <c r="B199" s="506" t="n"/>
      <c r="C199" s="241" t="inlineStr">
        <is>
          <t>参数</t>
        </is>
      </c>
      <c r="D199" s="303" t="inlineStr">
        <is>
          <t>us_freq_und_lgc</t>
        </is>
      </c>
      <c r="E199" s="293" t="inlineStr">
        <is>
          <t>电网频率下限</t>
        </is>
      </c>
      <c r="F199" s="239" t="n">
        <v>274</v>
      </c>
      <c r="G199" s="303" t="n">
        <v>1</v>
      </c>
      <c r="H199" s="243" t="n">
        <v>1</v>
      </c>
      <c r="I199" s="241" t="inlineStr">
        <is>
          <t>UINT16</t>
        </is>
      </c>
      <c r="J199" s="283" t="inlineStr">
        <is>
          <t>HZ</t>
        </is>
      </c>
      <c r="K199" s="241" t="inlineStr">
        <is>
          <t>保护参数</t>
        </is>
      </c>
      <c r="L199" s="303" t="inlineStr"/>
      <c r="M199" s="249" t="inlineStr"/>
      <c r="N199" s="274" t="n">
        <v>48</v>
      </c>
      <c r="O199" s="274" t="n">
        <v>55</v>
      </c>
      <c r="P199" s="273" t="n">
        <v>45</v>
      </c>
    </row>
    <row r="200">
      <c r="A200" s="239">
        <f>=DEC2HEX(F200)</f>
        <v/>
      </c>
      <c r="B200" s="506" t="n"/>
      <c r="C200" s="241" t="inlineStr">
        <is>
          <t>参数</t>
        </is>
      </c>
      <c r="D200" s="303" t="inlineStr">
        <is>
          <t>us_grd_und_freq_5th_TH</t>
        </is>
      </c>
      <c r="E200" s="293" t="inlineStr">
        <is>
          <t>电网欠频五级保护阈值</t>
        </is>
      </c>
      <c r="F200" s="239" t="n">
        <v>275</v>
      </c>
      <c r="G200" s="303" t="n">
        <v>2</v>
      </c>
      <c r="H200" s="243" t="n">
        <v>1</v>
      </c>
      <c r="I200" s="241" t="inlineStr">
        <is>
          <t>UINT16</t>
        </is>
      </c>
      <c r="J200" s="283" t="inlineStr">
        <is>
          <t>Hz</t>
        </is>
      </c>
      <c r="K200" s="241" t="inlineStr">
        <is>
          <t>保护参数</t>
        </is>
      </c>
      <c r="L200" s="303" t="inlineStr">
        <is>
          <t>立即停机保护</t>
        </is>
      </c>
      <c r="M200" s="249" t="inlineStr"/>
      <c r="N200" s="274" t="n">
        <v>46.5</v>
      </c>
      <c r="O200" s="274" t="n">
        <v>47</v>
      </c>
      <c r="P200" s="273" t="n">
        <v>46</v>
      </c>
    </row>
    <row r="201">
      <c r="A201" s="239">
        <f>=DEC2HEX(F201)</f>
        <v/>
      </c>
      <c r="B201" s="506" t="n"/>
      <c r="C201" s="241" t="inlineStr">
        <is>
          <t>参数</t>
        </is>
      </c>
      <c r="D201" s="303" t="inlineStr">
        <is>
          <t>us_grd_und_freq_4th_TH</t>
        </is>
      </c>
      <c r="E201" s="293" t="inlineStr">
        <is>
          <t>电网欠频四级保护阈值</t>
        </is>
      </c>
      <c r="F201" s="239" t="n">
        <v>276</v>
      </c>
      <c r="G201" s="303" t="n">
        <v>2</v>
      </c>
      <c r="H201" s="243" t="n">
        <v>1</v>
      </c>
      <c r="I201" s="241" t="inlineStr">
        <is>
          <t>UINT16</t>
        </is>
      </c>
      <c r="J201" s="283" t="inlineStr">
        <is>
          <t>Hz</t>
        </is>
      </c>
      <c r="K201" s="241" t="inlineStr">
        <is>
          <t>保护参数</t>
        </is>
      </c>
      <c r="L201" s="303" t="inlineStr">
        <is>
          <t>至少运行5s</t>
        </is>
      </c>
      <c r="M201" s="249" t="inlineStr"/>
      <c r="N201" s="274" t="n">
        <v>47</v>
      </c>
      <c r="O201" s="274" t="n">
        <v>47.5</v>
      </c>
      <c r="P201" s="273" t="n">
        <v>46.5</v>
      </c>
    </row>
    <row r="202">
      <c r="A202" s="239">
        <f>=DEC2HEX(F202)</f>
        <v/>
      </c>
      <c r="B202" s="506" t="n"/>
      <c r="C202" s="241" t="inlineStr">
        <is>
          <t>参数</t>
        </is>
      </c>
      <c r="D202" s="303" t="inlineStr">
        <is>
          <t>us_grd_und_freq_3rd_TH</t>
        </is>
      </c>
      <c r="E202" s="293" t="inlineStr">
        <is>
          <t>电网欠频三级保护阈值</t>
        </is>
      </c>
      <c r="F202" s="239" t="n">
        <v>277</v>
      </c>
      <c r="G202" s="303" t="n">
        <v>2</v>
      </c>
      <c r="H202" s="243" t="n">
        <v>1</v>
      </c>
      <c r="I202" s="241" t="inlineStr">
        <is>
          <t>UINT16</t>
        </is>
      </c>
      <c r="J202" s="283" t="inlineStr">
        <is>
          <t>Hz</t>
        </is>
      </c>
      <c r="K202" s="241" t="inlineStr">
        <is>
          <t>保护参数</t>
        </is>
      </c>
      <c r="L202" s="303" t="inlineStr">
        <is>
          <t>至少运行20s</t>
        </is>
      </c>
      <c r="M202" s="249" t="inlineStr"/>
      <c r="N202" s="274" t="n">
        <v>47.5</v>
      </c>
      <c r="O202" s="274" t="n">
        <v>48</v>
      </c>
      <c r="P202" s="273" t="n">
        <v>47</v>
      </c>
    </row>
    <row r="203">
      <c r="A203" s="239">
        <f>=DEC2HEX(F203)</f>
        <v/>
      </c>
      <c r="B203" s="506" t="n"/>
      <c r="C203" s="241" t="inlineStr">
        <is>
          <t>参数</t>
        </is>
      </c>
      <c r="D203" s="33" t="inlineStr">
        <is>
          <t>us_grd_und_freq_2nd_TH</t>
        </is>
      </c>
      <c r="E203" s="293" t="inlineStr">
        <is>
          <t>电网欠频二级保护阈值</t>
        </is>
      </c>
      <c r="F203" s="239" t="n">
        <v>278</v>
      </c>
      <c r="G203" s="303" t="n">
        <v>2</v>
      </c>
      <c r="H203" s="243" t="n">
        <v>1</v>
      </c>
      <c r="I203" s="241" t="inlineStr">
        <is>
          <t>UINT16</t>
        </is>
      </c>
      <c r="J203" s="283" t="inlineStr">
        <is>
          <t>Hz</t>
        </is>
      </c>
      <c r="K203" s="241" t="inlineStr">
        <is>
          <t>保护参数</t>
        </is>
      </c>
      <c r="L203" s="303" t="inlineStr">
        <is>
          <t>至少运行1min</t>
        </is>
      </c>
      <c r="M203" s="246" t="inlineStr"/>
      <c r="N203" s="319" t="n">
        <v>48</v>
      </c>
      <c r="O203" s="274" t="n">
        <v>48.5</v>
      </c>
      <c r="P203" s="273" t="n">
        <v>47.5</v>
      </c>
    </row>
    <row r="204">
      <c r="A204" s="239">
        <f>=DEC2HEX(F204)</f>
        <v/>
      </c>
      <c r="B204" s="506" t="n"/>
      <c r="C204" s="241" t="inlineStr">
        <is>
          <t>参数</t>
        </is>
      </c>
      <c r="D204" s="33" t="inlineStr">
        <is>
          <t>us_grd_und_freq_1st_TH</t>
        </is>
      </c>
      <c r="E204" s="293" t="inlineStr">
        <is>
          <t>电网欠频一级保护阈值</t>
        </is>
      </c>
      <c r="F204" s="239" t="n">
        <v>279</v>
      </c>
      <c r="G204" s="303" t="n">
        <v>2</v>
      </c>
      <c r="H204" s="243" t="n">
        <v>1</v>
      </c>
      <c r="I204" s="241" t="inlineStr">
        <is>
          <t>UINT16</t>
        </is>
      </c>
      <c r="J204" s="283" t="inlineStr">
        <is>
          <t>Hz</t>
        </is>
      </c>
      <c r="K204" s="241" t="inlineStr">
        <is>
          <t>保护参数</t>
        </is>
      </c>
      <c r="L204" s="303" t="inlineStr">
        <is>
          <t>至少运行5min</t>
        </is>
      </c>
      <c r="M204" s="249" t="inlineStr"/>
      <c r="N204" s="274" t="n">
        <v>48.5</v>
      </c>
      <c r="O204" s="274" t="n">
        <v>49</v>
      </c>
      <c r="P204" s="273" t="n">
        <v>48</v>
      </c>
    </row>
    <row r="205">
      <c r="A205" s="239">
        <f>=DEC2HEX(F205)</f>
        <v/>
      </c>
      <c r="B205" s="506" t="n"/>
      <c r="C205" s="241" t="inlineStr">
        <is>
          <t>参数</t>
        </is>
      </c>
      <c r="D205" s="303" t="inlineStr">
        <is>
          <t>us_grd_over_freq_1st_TH</t>
        </is>
      </c>
      <c r="E205" s="293" t="inlineStr">
        <is>
          <t>电网过频一级保护阈值</t>
        </is>
      </c>
      <c r="F205" s="239" t="n">
        <v>280</v>
      </c>
      <c r="G205" s="303" t="n">
        <v>2</v>
      </c>
      <c r="H205" s="243" t="n">
        <v>1</v>
      </c>
      <c r="I205" s="241" t="inlineStr">
        <is>
          <t>UINT16</t>
        </is>
      </c>
      <c r="J205" s="283" t="inlineStr">
        <is>
          <t>Hz</t>
        </is>
      </c>
      <c r="K205" s="241" t="inlineStr">
        <is>
          <t>保护参数</t>
        </is>
      </c>
      <c r="L205" s="303" t="inlineStr">
        <is>
          <t>至少运行3min</t>
        </is>
      </c>
      <c r="M205" s="249" t="inlineStr"/>
      <c r="N205" s="274" t="n">
        <v>50.5</v>
      </c>
      <c r="O205" s="274" t="n">
        <v>51</v>
      </c>
      <c r="P205" s="273" t="n">
        <v>50</v>
      </c>
    </row>
    <row r="206">
      <c r="A206" s="239">
        <f>=DEC2HEX(F206)</f>
        <v/>
      </c>
      <c r="B206" s="506" t="n"/>
      <c r="C206" s="241" t="inlineStr">
        <is>
          <t>参数</t>
        </is>
      </c>
      <c r="D206" s="303" t="inlineStr">
        <is>
          <t>us_grd_over_freq_2nd_TH</t>
        </is>
      </c>
      <c r="E206" s="293" t="inlineStr">
        <is>
          <t>电网过频二级保护阈值</t>
        </is>
      </c>
      <c r="F206" s="239" t="n">
        <v>281</v>
      </c>
      <c r="G206" s="303" t="n">
        <v>2</v>
      </c>
      <c r="H206" s="243" t="n">
        <v>1</v>
      </c>
      <c r="I206" s="241" t="inlineStr">
        <is>
          <t>UINT16</t>
        </is>
      </c>
      <c r="J206" s="283" t="inlineStr">
        <is>
          <t>Hz</t>
        </is>
      </c>
      <c r="K206" s="241" t="inlineStr">
        <is>
          <t>保护参数</t>
        </is>
      </c>
      <c r="L206" s="303" t="inlineStr">
        <is>
          <t>至少运行30s</t>
        </is>
      </c>
      <c r="M206" s="249" t="inlineStr"/>
      <c r="N206" s="274" t="n">
        <v>51</v>
      </c>
      <c r="O206" s="274" t="n">
        <v>51.5</v>
      </c>
      <c r="P206" s="273" t="n">
        <v>50.5</v>
      </c>
    </row>
    <row r="207">
      <c r="A207" s="239">
        <f>=DEC2HEX(F207)</f>
        <v/>
      </c>
      <c r="B207" s="506" t="n"/>
      <c r="C207" s="241" t="inlineStr">
        <is>
          <t>参数</t>
        </is>
      </c>
      <c r="D207" s="303" t="inlineStr">
        <is>
          <t>us_grd_over_freq_3rd_TH</t>
        </is>
      </c>
      <c r="E207" s="293" t="inlineStr">
        <is>
          <t>电网过频三级保护阈值</t>
        </is>
      </c>
      <c r="F207" s="239" t="n">
        <v>282</v>
      </c>
      <c r="G207" s="303" t="n">
        <v>2</v>
      </c>
      <c r="H207" s="243" t="n">
        <v>1</v>
      </c>
      <c r="I207" s="241" t="inlineStr">
        <is>
          <t>UINT16</t>
        </is>
      </c>
      <c r="J207" s="283" t="inlineStr">
        <is>
          <t>Hz</t>
        </is>
      </c>
      <c r="K207" s="241" t="inlineStr">
        <is>
          <t>保护参数</t>
        </is>
      </c>
      <c r="L207" s="303" t="inlineStr">
        <is>
          <t>立即停机保护</t>
        </is>
      </c>
      <c r="M207" s="246" t="inlineStr"/>
      <c r="N207" s="319" t="n">
        <v>51.5</v>
      </c>
      <c r="O207" s="319" t="n">
        <v>52</v>
      </c>
      <c r="P207" s="273" t="n">
        <v>51</v>
      </c>
    </row>
    <row r="208">
      <c r="A208" s="239">
        <f>=DEC2HEX(F208)</f>
        <v/>
      </c>
      <c r="B208" s="506" t="n"/>
      <c r="C208" s="241" t="inlineStr">
        <is>
          <t>参数</t>
        </is>
      </c>
      <c r="D208" s="303" t="inlineStr">
        <is>
          <t>us_ov_freq_lmt_pwr_TH</t>
        </is>
      </c>
      <c r="E208" s="293" t="inlineStr">
        <is>
          <t>过频降额阈值</t>
        </is>
      </c>
      <c r="F208" s="239" t="n">
        <v>283</v>
      </c>
      <c r="G208" s="303" t="n">
        <v>2</v>
      </c>
      <c r="H208" s="243" t="n">
        <v>1</v>
      </c>
      <c r="I208" s="241" t="inlineStr">
        <is>
          <t>UINT16</t>
        </is>
      </c>
      <c r="J208" s="283" t="inlineStr">
        <is>
          <t>Hz</t>
        </is>
      </c>
      <c r="K208" s="241" t="inlineStr">
        <is>
          <t>保护参数</t>
        </is>
      </c>
      <c r="L208" s="303" t="inlineStr"/>
      <c r="M208" s="246" t="inlineStr"/>
      <c r="N208" s="319" t="n">
        <v>50.03</v>
      </c>
      <c r="O208" s="319" t="n">
        <v>50.1</v>
      </c>
      <c r="P208" s="273" t="n">
        <v>50</v>
      </c>
    </row>
    <row r="209">
      <c r="A209" s="239">
        <f>=DEC2HEX(F209)</f>
        <v/>
      </c>
      <c r="B209" s="506" t="n"/>
      <c r="C209" s="241" t="inlineStr">
        <is>
          <t>参数</t>
        </is>
      </c>
      <c r="D209" s="303" t="inlineStr">
        <is>
          <t>us_cap_oc_TH</t>
        </is>
      </c>
      <c r="E209" s="293" t="inlineStr">
        <is>
          <t>滤波电容过流保护阈值</t>
        </is>
      </c>
      <c r="F209" s="239" t="n">
        <v>284</v>
      </c>
      <c r="G209" s="303" t="n">
        <v>1</v>
      </c>
      <c r="H209" s="243" t="n">
        <v>1</v>
      </c>
      <c r="I209" s="241" t="inlineStr">
        <is>
          <t>UINT16</t>
        </is>
      </c>
      <c r="J209" s="283" t="inlineStr">
        <is>
          <t>A</t>
        </is>
      </c>
      <c r="K209" s="241" t="inlineStr">
        <is>
          <t>保护参数</t>
        </is>
      </c>
      <c r="L209" s="303" t="inlineStr"/>
      <c r="M209" s="246" t="inlineStr"/>
      <c r="N209" s="339" t="n">
        <v>12</v>
      </c>
      <c r="O209" s="319" t="n">
        <v>20</v>
      </c>
      <c r="P209" s="273" t="n">
        <v>5</v>
      </c>
    </row>
    <row r="210">
      <c r="A210" s="239">
        <f>=DEC2HEX(F210)</f>
        <v/>
      </c>
      <c r="B210" s="506" t="n"/>
      <c r="C210" s="241" t="inlineStr">
        <is>
          <t>参数</t>
        </is>
      </c>
      <c r="D210" s="303" t="inlineStr">
        <is>
          <t>us_cap_ov_TH</t>
        </is>
      </c>
      <c r="E210" s="293" t="inlineStr">
        <is>
          <t>滤波电容过压保护阈值</t>
        </is>
      </c>
      <c r="F210" s="239" t="n">
        <v>285</v>
      </c>
      <c r="G210" s="303" t="n">
        <v>1</v>
      </c>
      <c r="H210" s="243" t="n">
        <v>1</v>
      </c>
      <c r="I210" s="241" t="inlineStr">
        <is>
          <t>UINT16</t>
        </is>
      </c>
      <c r="J210" s="283" t="inlineStr">
        <is>
          <t>V</t>
        </is>
      </c>
      <c r="K210" s="241" t="inlineStr">
        <is>
          <t>保护参数</t>
        </is>
      </c>
      <c r="L210" s="303" t="inlineStr"/>
      <c r="M210" s="246" t="inlineStr"/>
      <c r="N210" s="319" t="n">
        <v>330</v>
      </c>
      <c r="O210" s="319" t="n">
        <v>350</v>
      </c>
      <c r="P210" s="273" t="n">
        <v>200</v>
      </c>
    </row>
    <row r="211" customFormat="1" s="351">
      <c r="A211" s="340">
        <f>=DEC2HEX(F211)</f>
        <v/>
      </c>
      <c r="B211" s="506" t="n"/>
      <c r="C211" s="241" t="inlineStr">
        <is>
          <t>参数</t>
        </is>
      </c>
      <c r="D211" s="341" t="inlineStr">
        <is>
          <t>us_inslt_rstr_TH</t>
        </is>
      </c>
      <c r="E211" s="342" t="inlineStr">
        <is>
          <t>绝缘阻抗检测阈值</t>
        </is>
      </c>
      <c r="F211" s="340" t="n">
        <v>286</v>
      </c>
      <c r="G211" s="341" t="n">
        <v>1</v>
      </c>
      <c r="H211" s="343" t="n">
        <v>1</v>
      </c>
      <c r="I211" s="344" t="inlineStr">
        <is>
          <t>UINT16</t>
        </is>
      </c>
      <c r="J211" s="345" t="inlineStr">
        <is>
          <t>KΩ</t>
        </is>
      </c>
      <c r="K211" s="241" t="inlineStr">
        <is>
          <t>保护参数</t>
        </is>
      </c>
      <c r="L211" s="341" t="inlineStr"/>
      <c r="M211" s="346" t="inlineStr"/>
      <c r="N211" s="347" t="n">
        <v>70</v>
      </c>
      <c r="O211" s="348" t="n">
        <v>100</v>
      </c>
      <c r="P211" s="349" t="n">
        <v>30</v>
      </c>
      <c r="Q211" s="350" t="inlineStr"/>
      <c r="R211" s="351" t="inlineStr">
        <is>
          <t>移植ARM</t>
        </is>
      </c>
    </row>
    <row r="212">
      <c r="A212" s="239">
        <f>=DEC2HEX(F212)</f>
        <v/>
      </c>
      <c r="B212" s="506" t="n"/>
      <c r="C212" s="241" t="inlineStr">
        <is>
          <t>参数</t>
        </is>
      </c>
      <c r="D212" s="303" t="inlineStr">
        <is>
          <t>us_grd_flt_dis_inner_flt_en</t>
        </is>
      </c>
      <c r="E212" s="293" t="inlineStr">
        <is>
          <t>电网故障屏蔽内部故障</t>
        </is>
      </c>
      <c r="F212" s="239" t="n">
        <v>287</v>
      </c>
      <c r="G212" s="303" t="n">
        <v>0</v>
      </c>
      <c r="H212" s="243" t="n">
        <v>1</v>
      </c>
      <c r="I212" s="241" t="inlineStr">
        <is>
          <t>UINT16</t>
        </is>
      </c>
      <c r="J212" s="283" t="inlineStr"/>
      <c r="K212" s="241" t="inlineStr">
        <is>
          <t>保护参数</t>
        </is>
      </c>
      <c r="L212" s="303" t="inlineStr">
        <is>
          <t>0-不屏蔽
1-屏蔽</t>
        </is>
      </c>
      <c r="M212" s="246" t="inlineStr"/>
      <c r="N212" s="319" t="n">
        <v>0</v>
      </c>
      <c r="O212" s="319" t="n">
        <v>1</v>
      </c>
      <c r="P212" s="273" t="n">
        <v>0</v>
      </c>
    </row>
    <row r="213">
      <c r="A213" s="239">
        <f>=DEC2HEX(F213)</f>
        <v/>
      </c>
      <c r="B213" s="506" t="n"/>
      <c r="C213" s="241" t="inlineStr">
        <is>
          <t>参数</t>
        </is>
      </c>
      <c r="D213" s="303" t="inlineStr">
        <is>
          <t>us_act_island_dtct_TH</t>
        </is>
      </c>
      <c r="E213" s="293" t="inlineStr">
        <is>
          <t>主动反孤岛阈值</t>
        </is>
      </c>
      <c r="F213" s="239" t="n">
        <v>288</v>
      </c>
      <c r="G213" s="303" t="n">
        <v>2</v>
      </c>
      <c r="H213" s="243" t="n">
        <v>1</v>
      </c>
      <c r="I213" s="241" t="inlineStr">
        <is>
          <t>UINT16</t>
        </is>
      </c>
      <c r="J213" s="283" t="inlineStr">
        <is>
          <t>Hz</t>
        </is>
      </c>
      <c r="K213" s="241" t="inlineStr">
        <is>
          <t>保护参数</t>
        </is>
      </c>
      <c r="L213" s="303" t="inlineStr"/>
      <c r="M213" s="246" t="inlineStr"/>
      <c r="N213" s="319" t="n">
        <v>0.1</v>
      </c>
      <c r="O213" s="300" t="n">
        <v>0.2</v>
      </c>
      <c r="P213" s="273" t="n">
        <v>0.05</v>
      </c>
    </row>
    <row r="214">
      <c r="A214" s="239">
        <f>=DEC2HEX(F214)</f>
        <v/>
      </c>
      <c r="B214" s="506" t="n"/>
      <c r="C214" s="241" t="inlineStr">
        <is>
          <t>参数</t>
        </is>
      </c>
      <c r="D214" s="303" t="inlineStr">
        <is>
          <t>us_act_island_dtct_var_TH</t>
        </is>
      </c>
      <c r="E214" s="293" t="inlineStr">
        <is>
          <t>反孤岛无功电流余量</t>
        </is>
      </c>
      <c r="F214" s="239" t="n">
        <v>289</v>
      </c>
      <c r="G214" s="303" t="n">
        <v>1</v>
      </c>
      <c r="H214" s="243" t="n">
        <v>1</v>
      </c>
      <c r="I214" s="241" t="inlineStr">
        <is>
          <t>UINT16</t>
        </is>
      </c>
      <c r="J214" s="283" t="inlineStr">
        <is>
          <t>A</t>
        </is>
      </c>
      <c r="K214" s="241" t="inlineStr">
        <is>
          <t>保护参数</t>
        </is>
      </c>
      <c r="L214" s="303" t="inlineStr"/>
      <c r="M214" s="246" t="inlineStr"/>
      <c r="N214" s="319" t="n">
        <v>2</v>
      </c>
      <c r="O214" s="300" t="n">
        <v>3</v>
      </c>
      <c r="P214" s="273" t="n">
        <v>1</v>
      </c>
    </row>
    <row r="215">
      <c r="A215" s="239">
        <f>=DEC2HEX(F215)</f>
        <v/>
      </c>
      <c r="B215" s="506" t="n"/>
      <c r="C215" s="241" t="inlineStr">
        <is>
          <t>参数</t>
        </is>
      </c>
      <c r="D215" s="303" t="inlineStr">
        <is>
          <t>us_pv_line_dtct_en</t>
        </is>
      </c>
      <c r="E215" s="293" t="inlineStr">
        <is>
          <t>PV接线检测(未启用)</t>
        </is>
      </c>
      <c r="F215" s="239" t="n">
        <v>290</v>
      </c>
      <c r="G215" s="303" t="n">
        <v>0</v>
      </c>
      <c r="H215" s="243" t="n">
        <v>1</v>
      </c>
      <c r="I215" s="241" t="inlineStr">
        <is>
          <t>UINT16</t>
        </is>
      </c>
      <c r="J215" s="301" t="inlineStr">
        <is>
          <t>-</t>
        </is>
      </c>
      <c r="K215" s="241" t="inlineStr">
        <is>
          <t>保护参数</t>
        </is>
      </c>
      <c r="L215" s="303" t="inlineStr"/>
      <c r="M215" s="246" t="inlineStr"/>
      <c r="N215" s="319" t="n">
        <v>0</v>
      </c>
      <c r="O215" s="302" t="n">
        <v>65535</v>
      </c>
      <c r="P215" s="281" t="n">
        <v>0</v>
      </c>
    </row>
    <row r="216">
      <c r="A216" s="239">
        <f>=DEC2HEX(F216)</f>
        <v/>
      </c>
      <c r="B216" s="506" t="n"/>
      <c r="C216" s="241" t="inlineStr">
        <is>
          <t>参数</t>
        </is>
      </c>
      <c r="D216" s="303" t="inlineStr">
        <is>
          <t>us_pv_inversed_input_vol_TH</t>
        </is>
      </c>
      <c r="E216" s="293" t="inlineStr">
        <is>
          <t>PV反接电压阈值</t>
        </is>
      </c>
      <c r="F216" s="239" t="n">
        <v>291</v>
      </c>
      <c r="G216" s="303" t="n">
        <v>1</v>
      </c>
      <c r="H216" s="243" t="n">
        <v>1</v>
      </c>
      <c r="I216" s="241" t="inlineStr">
        <is>
          <t>UINT16</t>
        </is>
      </c>
      <c r="J216" s="283" t="inlineStr">
        <is>
          <t>V</t>
        </is>
      </c>
      <c r="K216" s="241" t="inlineStr">
        <is>
          <t>保护参数</t>
        </is>
      </c>
      <c r="L216" s="303" t="inlineStr"/>
      <c r="M216" s="246" t="inlineStr"/>
      <c r="N216" s="339" t="n">
        <v>20</v>
      </c>
      <c r="O216" s="300" t="n">
        <v>50</v>
      </c>
      <c r="P216" s="273" t="n">
        <v>4</v>
      </c>
      <c r="R216" s="354" t="inlineStr">
        <is>
          <t>温度采样移植ARM</t>
        </is>
      </c>
    </row>
    <row r="217">
      <c r="A217" s="239">
        <f>=DEC2HEX(F217)</f>
        <v/>
      </c>
      <c r="B217" s="506" t="n"/>
      <c r="C217" s="241" t="inlineStr">
        <is>
          <t>参数</t>
        </is>
      </c>
      <c r="D217" s="303" t="inlineStr">
        <is>
          <t>us_pv_inversed_input_curr_TH</t>
        </is>
      </c>
      <c r="E217" s="293" t="inlineStr">
        <is>
          <t>PV反接电感电流阈值</t>
        </is>
      </c>
      <c r="F217" s="239" t="n">
        <v>292</v>
      </c>
      <c r="G217" s="303" t="n">
        <v>1</v>
      </c>
      <c r="H217" s="243" t="n">
        <v>1</v>
      </c>
      <c r="I217" s="241" t="inlineStr">
        <is>
          <t>UINT16</t>
        </is>
      </c>
      <c r="J217" s="283" t="inlineStr">
        <is>
          <t>A</t>
        </is>
      </c>
      <c r="K217" s="241" t="inlineStr">
        <is>
          <t>保护参数</t>
        </is>
      </c>
      <c r="L217" s="303" t="inlineStr"/>
      <c r="M217" s="246" t="inlineStr"/>
      <c r="N217" s="339" t="n">
        <v>1</v>
      </c>
      <c r="O217" s="300" t="n">
        <v>9</v>
      </c>
      <c r="P217" s="273" t="n">
        <v>0</v>
      </c>
    </row>
    <row r="218">
      <c r="A218" s="239">
        <f>=DEC2HEX(F218)</f>
        <v/>
      </c>
      <c r="B218" s="506" t="n"/>
      <c r="C218" s="241" t="inlineStr">
        <is>
          <t>参数</t>
        </is>
      </c>
      <c r="D218" s="303" t="inlineStr">
        <is>
          <t>us_pv_backward_input_vol_TH</t>
        </is>
      </c>
      <c r="E218" s="293" t="inlineStr">
        <is>
          <t>PV回灌电压阈值</t>
        </is>
      </c>
      <c r="F218" s="239" t="n">
        <v>293</v>
      </c>
      <c r="G218" s="303" t="n">
        <v>1</v>
      </c>
      <c r="H218" s="243" t="n">
        <v>1</v>
      </c>
      <c r="I218" s="241" t="inlineStr">
        <is>
          <t>UINT16</t>
        </is>
      </c>
      <c r="J218" s="283" t="inlineStr">
        <is>
          <t>V</t>
        </is>
      </c>
      <c r="K218" s="241" t="inlineStr">
        <is>
          <t>保护参数</t>
        </is>
      </c>
      <c r="L218" s="303" t="inlineStr"/>
      <c r="M218" s="246" t="inlineStr"/>
      <c r="N218" s="339" t="n">
        <v>0</v>
      </c>
      <c r="O218" s="300" t="n">
        <v>6553.5</v>
      </c>
      <c r="P218" s="273" t="n">
        <v>0</v>
      </c>
    </row>
    <row r="219">
      <c r="A219" s="239">
        <f>=DEC2HEX(F219)</f>
        <v/>
      </c>
      <c r="B219" s="506" t="n"/>
      <c r="C219" s="241" t="inlineStr">
        <is>
          <t>参数</t>
        </is>
      </c>
      <c r="D219" s="303" t="inlineStr">
        <is>
          <t>us_pv_branch_input_curr_TH</t>
        </is>
      </c>
      <c r="E219" s="293" t="inlineStr">
        <is>
          <t>支路输入电流阈值</t>
        </is>
      </c>
      <c r="F219" s="239" t="n">
        <v>294</v>
      </c>
      <c r="G219" s="303" t="n">
        <v>1</v>
      </c>
      <c r="H219" s="243" t="n">
        <v>1</v>
      </c>
      <c r="I219" s="241" t="inlineStr">
        <is>
          <t>UINT16</t>
        </is>
      </c>
      <c r="J219" s="283" t="inlineStr">
        <is>
          <t>A</t>
        </is>
      </c>
      <c r="K219" s="241" t="inlineStr">
        <is>
          <t>保护参数</t>
        </is>
      </c>
      <c r="L219" s="303" t="inlineStr"/>
      <c r="M219" s="246" t="inlineStr"/>
      <c r="N219" s="339" t="n">
        <v>0</v>
      </c>
      <c r="O219" s="300" t="n">
        <v>6553.5</v>
      </c>
      <c r="P219" s="273" t="n">
        <v>0</v>
      </c>
    </row>
    <row r="220">
      <c r="A220" s="239">
        <f>=DEC2HEX(F220)</f>
        <v/>
      </c>
      <c r="B220" s="506" t="n"/>
      <c r="C220" s="241" t="inlineStr">
        <is>
          <t>参数</t>
        </is>
      </c>
      <c r="D220" s="303" t="inlineStr">
        <is>
          <t>us_pv_branch_input_curr_TH1</t>
        </is>
      </c>
      <c r="E220" s="293" t="inlineStr">
        <is>
          <t>支路输入电流阈值1</t>
        </is>
      </c>
      <c r="F220" s="239" t="n">
        <v>295</v>
      </c>
      <c r="G220" s="303" t="n">
        <v>1</v>
      </c>
      <c r="H220" s="243" t="n">
        <v>1</v>
      </c>
      <c r="I220" s="241" t="inlineStr">
        <is>
          <t>INT16</t>
        </is>
      </c>
      <c r="J220" s="283" t="inlineStr">
        <is>
          <t>A</t>
        </is>
      </c>
      <c r="K220" s="241" t="inlineStr">
        <is>
          <t>保护参数</t>
        </is>
      </c>
      <c r="L220" s="303" t="inlineStr"/>
      <c r="M220" s="246" t="inlineStr"/>
      <c r="N220" s="339" t="n">
        <v>-1</v>
      </c>
      <c r="O220" s="300" t="n">
        <v>0</v>
      </c>
      <c r="P220" s="273" t="n">
        <v>-5</v>
      </c>
    </row>
    <row r="221">
      <c r="A221" s="239">
        <f>=DEC2HEX(F221)</f>
        <v/>
      </c>
      <c r="B221" s="506" t="n"/>
      <c r="C221" s="241" t="inlineStr">
        <is>
          <t>参数</t>
        </is>
      </c>
      <c r="D221" s="303" t="inlineStr">
        <is>
          <t>us_pv_branch_input_curr_TH2</t>
        </is>
      </c>
      <c r="E221" s="293" t="inlineStr">
        <is>
          <t>支路输入电流阈值2</t>
        </is>
      </c>
      <c r="F221" s="239" t="n">
        <v>296</v>
      </c>
      <c r="G221" s="303" t="n">
        <v>1</v>
      </c>
      <c r="H221" s="243" t="n">
        <v>1</v>
      </c>
      <c r="I221" s="241" t="inlineStr">
        <is>
          <t>UINT16</t>
        </is>
      </c>
      <c r="J221" s="283" t="inlineStr">
        <is>
          <t>A</t>
        </is>
      </c>
      <c r="K221" s="241" t="inlineStr">
        <is>
          <t>保护参数</t>
        </is>
      </c>
      <c r="L221" s="303" t="inlineStr"/>
      <c r="M221" s="246" t="inlineStr"/>
      <c r="N221" s="339" t="n">
        <v>1</v>
      </c>
      <c r="O221" s="300" t="n">
        <v>5</v>
      </c>
      <c r="P221" s="273" t="n">
        <v>0</v>
      </c>
    </row>
    <row r="222">
      <c r="A222" s="239">
        <f>=DEC2HEX(F222)</f>
        <v/>
      </c>
      <c r="B222" s="506" t="n"/>
      <c r="C222" s="241" t="inlineStr">
        <is>
          <t>参数</t>
        </is>
      </c>
      <c r="D222" s="303" t="inlineStr">
        <is>
          <t>us_eco_warning_1</t>
        </is>
      </c>
      <c r="E222" s="293" t="inlineStr">
        <is>
          <t>节能告警阈值1</t>
        </is>
      </c>
      <c r="F222" s="239" t="n">
        <v>297</v>
      </c>
      <c r="G222" s="303" t="n">
        <v>0</v>
      </c>
      <c r="H222" s="243" t="n">
        <v>1</v>
      </c>
      <c r="I222" s="241" t="inlineStr">
        <is>
          <t>UINT16</t>
        </is>
      </c>
      <c r="J222" s="283" t="inlineStr">
        <is>
          <t>W</t>
        </is>
      </c>
      <c r="K222" s="241" t="inlineStr">
        <is>
          <t>保护参数</t>
        </is>
      </c>
      <c r="L222" s="303" t="inlineStr"/>
      <c r="M222" s="246" t="inlineStr"/>
      <c r="N222" s="319" t="n">
        <v>200</v>
      </c>
      <c r="O222" s="300" t="n">
        <v>65535</v>
      </c>
      <c r="P222" s="273" t="n">
        <v>0</v>
      </c>
    </row>
    <row r="223">
      <c r="A223" s="239">
        <f>=DEC2HEX(F223)</f>
        <v/>
      </c>
      <c r="B223" s="506" t="n"/>
      <c r="C223" s="241" t="inlineStr">
        <is>
          <t>参数</t>
        </is>
      </c>
      <c r="D223" s="303" t="inlineStr">
        <is>
          <t>us_eco_warning_2</t>
        </is>
      </c>
      <c r="E223" s="293" t="inlineStr">
        <is>
          <t>节能告警阈值2</t>
        </is>
      </c>
      <c r="F223" s="239" t="n">
        <v>298</v>
      </c>
      <c r="G223" s="303" t="n">
        <v>0</v>
      </c>
      <c r="H223" s="243" t="n">
        <v>1</v>
      </c>
      <c r="I223" s="241" t="inlineStr">
        <is>
          <t>UINT16</t>
        </is>
      </c>
      <c r="J223" s="283" t="inlineStr">
        <is>
          <t>W</t>
        </is>
      </c>
      <c r="K223" s="241" t="inlineStr">
        <is>
          <t>保护参数</t>
        </is>
      </c>
      <c r="L223" s="303" t="inlineStr"/>
      <c r="M223" s="246" t="inlineStr"/>
      <c r="N223" s="319" t="n">
        <v>300</v>
      </c>
      <c r="O223" s="300" t="n">
        <v>65535</v>
      </c>
      <c r="P223" s="273" t="n">
        <v>0</v>
      </c>
    </row>
    <row r="224">
      <c r="A224" s="239">
        <f>=DEC2HEX(F224)</f>
        <v/>
      </c>
      <c r="B224" s="506" t="n"/>
      <c r="C224" s="241" t="inlineStr">
        <is>
          <t>参数</t>
        </is>
      </c>
      <c r="D224" s="303" t="inlineStr">
        <is>
          <t>us_cavity_overtemp_TH</t>
        </is>
      </c>
      <c r="E224" s="293" t="inlineStr">
        <is>
          <t>腔体过温阈值</t>
        </is>
      </c>
      <c r="F224" s="239" t="n">
        <v>299</v>
      </c>
      <c r="G224" s="303" t="n">
        <v>0</v>
      </c>
      <c r="H224" s="243" t="n">
        <v>1</v>
      </c>
      <c r="I224" s="241" t="inlineStr">
        <is>
          <t>UINT16</t>
        </is>
      </c>
      <c r="J224" s="283" t="inlineStr">
        <is>
          <t>℃</t>
        </is>
      </c>
      <c r="K224" s="241" t="inlineStr">
        <is>
          <t>保护参数</t>
        </is>
      </c>
      <c r="L224" s="303" t="inlineStr"/>
      <c r="M224" s="246" t="inlineStr"/>
      <c r="N224" s="319" t="n">
        <v>85</v>
      </c>
      <c r="O224" s="272" t="n">
        <v>1000</v>
      </c>
      <c r="P224" s="273" t="n">
        <v>10</v>
      </c>
    </row>
    <row r="225">
      <c r="A225" s="239">
        <f>=DEC2HEX(F225)</f>
        <v/>
      </c>
      <c r="B225" s="506" t="n"/>
      <c r="C225" s="241" t="inlineStr">
        <is>
          <t>参数</t>
        </is>
      </c>
      <c r="D225" s="303" t="inlineStr">
        <is>
          <t>us_cavity_overtemp_TH2</t>
        </is>
      </c>
      <c r="E225" s="293" t="inlineStr">
        <is>
          <t>腔体2过温阈值</t>
        </is>
      </c>
      <c r="F225" s="239" t="n">
        <v>300</v>
      </c>
      <c r="G225" s="303" t="n">
        <v>0</v>
      </c>
      <c r="H225" s="243" t="n">
        <v>1</v>
      </c>
      <c r="I225" s="241" t="inlineStr">
        <is>
          <t>UINT16</t>
        </is>
      </c>
      <c r="J225" s="283" t="inlineStr">
        <is>
          <t>℃</t>
        </is>
      </c>
      <c r="K225" s="241" t="inlineStr">
        <is>
          <t>保护参数</t>
        </is>
      </c>
      <c r="L225" s="303" t="inlineStr"/>
      <c r="M225" s="246" t="inlineStr"/>
      <c r="N225" s="319" t="n">
        <v>110</v>
      </c>
      <c r="O225" s="272" t="n">
        <v>1000</v>
      </c>
      <c r="P225" s="273" t="n">
        <v>10</v>
      </c>
    </row>
    <row r="226">
      <c r="A226" s="239">
        <f>=DEC2HEX(F226)</f>
        <v/>
      </c>
      <c r="B226" s="506" t="n"/>
      <c r="C226" s="241" t="inlineStr">
        <is>
          <t>参数</t>
        </is>
      </c>
      <c r="D226" s="303" t="inlineStr">
        <is>
          <t>us_collfin_overtemp_TH</t>
        </is>
      </c>
      <c r="E226" s="293" t="inlineStr">
        <is>
          <t>散热片过温阈值</t>
        </is>
      </c>
      <c r="F226" s="239" t="n">
        <v>301</v>
      </c>
      <c r="G226" s="303" t="n">
        <v>0</v>
      </c>
      <c r="H226" s="243" t="n">
        <v>1</v>
      </c>
      <c r="I226" s="241" t="inlineStr">
        <is>
          <t>UINT16</t>
        </is>
      </c>
      <c r="J226" s="283" t="inlineStr">
        <is>
          <t>℃</t>
        </is>
      </c>
      <c r="K226" s="241" t="inlineStr">
        <is>
          <t>保护参数</t>
        </is>
      </c>
      <c r="L226" s="303" t="inlineStr"/>
      <c r="M226" s="249" t="inlineStr"/>
      <c r="N226" s="272" t="n">
        <v>85</v>
      </c>
      <c r="O226" s="272" t="n">
        <v>1000</v>
      </c>
      <c r="P226" s="273" t="n">
        <v>10</v>
      </c>
    </row>
    <row r="227">
      <c r="A227" s="239">
        <f>=DEC2HEX(F227)</f>
        <v/>
      </c>
      <c r="B227" s="506" t="n"/>
      <c r="C227" s="241" t="inlineStr">
        <is>
          <t>参数</t>
        </is>
      </c>
      <c r="D227" s="303" t="inlineStr">
        <is>
          <t>us_q_u_low_vol_th</t>
        </is>
      </c>
      <c r="E227" s="293" t="inlineStr">
        <is>
          <t>Q-U低压系数阈值</t>
        </is>
      </c>
      <c r="F227" s="239" t="n">
        <v>302</v>
      </c>
      <c r="G227" s="303" t="n">
        <v>2</v>
      </c>
      <c r="H227" s="243" t="n">
        <v>1</v>
      </c>
      <c r="I227" s="241" t="inlineStr">
        <is>
          <t>UINT16</t>
        </is>
      </c>
      <c r="J227" s="283" t="inlineStr">
        <is>
          <t>-</t>
        </is>
      </c>
      <c r="K227" s="241" t="inlineStr">
        <is>
          <t>保护参数</t>
        </is>
      </c>
      <c r="L227" s="303" t="inlineStr"/>
      <c r="M227" s="249" t="inlineStr"/>
      <c r="N227" s="274" t="n">
        <v>0.9</v>
      </c>
      <c r="O227" s="272" t="n">
        <v>655.35</v>
      </c>
      <c r="P227" s="273" t="n">
        <v>0</v>
      </c>
    </row>
    <row r="228">
      <c r="A228" s="239">
        <f>=DEC2HEX(F228)</f>
        <v/>
      </c>
      <c r="B228" s="506" t="n"/>
      <c r="C228" s="241" t="inlineStr">
        <is>
          <t>参数</t>
        </is>
      </c>
      <c r="D228" s="303" t="inlineStr">
        <is>
          <t>us_q_u_high_vol_th</t>
        </is>
      </c>
      <c r="E228" s="293" t="inlineStr">
        <is>
          <t>Q-U高压系数阈值</t>
        </is>
      </c>
      <c r="F228" s="239" t="n">
        <v>303</v>
      </c>
      <c r="G228" s="303" t="n">
        <v>2</v>
      </c>
      <c r="H228" s="243" t="n">
        <v>1</v>
      </c>
      <c r="I228" s="241" t="inlineStr">
        <is>
          <t>UINT16</t>
        </is>
      </c>
      <c r="J228" s="283" t="inlineStr">
        <is>
          <t>-</t>
        </is>
      </c>
      <c r="K228" s="241" t="inlineStr">
        <is>
          <t>保护参数</t>
        </is>
      </c>
      <c r="L228" s="303" t="inlineStr"/>
      <c r="M228" s="249" t="inlineStr"/>
      <c r="N228" s="272" t="n">
        <v>1.1</v>
      </c>
      <c r="O228" s="272" t="n">
        <v>655.35</v>
      </c>
      <c r="P228" s="273" t="n">
        <v>0</v>
      </c>
    </row>
    <row r="229">
      <c r="A229" s="239">
        <f>=DEC2HEX(F229)</f>
        <v/>
      </c>
      <c r="B229" s="506" t="n"/>
      <c r="C229" s="241" t="inlineStr">
        <is>
          <t>参数</t>
        </is>
      </c>
      <c r="D229" s="303" t="inlineStr">
        <is>
          <t>us_lvrt_border_th</t>
        </is>
      </c>
      <c r="E229" s="293" t="inlineStr">
        <is>
          <t>低穿穿越边界</t>
        </is>
      </c>
      <c r="F229" s="239" t="n">
        <v>304</v>
      </c>
      <c r="G229" s="303" t="n">
        <v>2</v>
      </c>
      <c r="H229" s="243" t="n">
        <v>1</v>
      </c>
      <c r="I229" s="241" t="inlineStr">
        <is>
          <t>UINT16</t>
        </is>
      </c>
      <c r="J229" s="262" t="inlineStr">
        <is>
          <t>-</t>
        </is>
      </c>
      <c r="K229" s="241" t="inlineStr">
        <is>
          <t>保护参数</t>
        </is>
      </c>
      <c r="L229" s="303" t="inlineStr"/>
      <c r="M229" s="246" t="inlineStr"/>
      <c r="N229" s="274" t="n">
        <v>0.9</v>
      </c>
      <c r="O229" s="272" t="n">
        <v>655.35</v>
      </c>
      <c r="P229" s="273" t="n">
        <v>0</v>
      </c>
    </row>
    <row r="230">
      <c r="A230" s="239">
        <f>=DEC2HEX(F230)</f>
        <v/>
      </c>
      <c r="B230" s="506" t="n"/>
      <c r="C230" s="241" t="inlineStr">
        <is>
          <t>参数</t>
        </is>
      </c>
      <c r="D230" s="303" t="inlineStr">
        <is>
          <t>us_hvrt_border_th</t>
        </is>
      </c>
      <c r="E230" s="293" t="inlineStr">
        <is>
          <t>高穿穿越边界</t>
        </is>
      </c>
      <c r="F230" s="239" t="n">
        <v>305</v>
      </c>
      <c r="G230" s="303" t="n">
        <v>2</v>
      </c>
      <c r="H230" s="243" t="n">
        <v>1</v>
      </c>
      <c r="I230" s="241" t="inlineStr">
        <is>
          <t>UINT16</t>
        </is>
      </c>
      <c r="J230" s="262" t="inlineStr">
        <is>
          <t>-</t>
        </is>
      </c>
      <c r="K230" s="241" t="inlineStr">
        <is>
          <t>保护参数</t>
        </is>
      </c>
      <c r="L230" s="303" t="inlineStr"/>
      <c r="M230" s="246" t="inlineStr"/>
      <c r="N230" s="272" t="n">
        <v>1.1</v>
      </c>
      <c r="O230" s="272" t="n">
        <v>655.35</v>
      </c>
      <c r="P230" s="273" t="n">
        <v>0</v>
      </c>
    </row>
    <row r="231">
      <c r="A231" s="239">
        <f>=DEC2HEX(F231)</f>
        <v/>
      </c>
      <c r="B231" s="506" t="n"/>
      <c r="C231" s="241" t="inlineStr">
        <is>
          <t>参数</t>
        </is>
      </c>
      <c r="D231" s="303" t="inlineStr">
        <is>
          <t>us_over_cap_current_time_ms</t>
        </is>
      </c>
      <c r="E231" s="293" t="inlineStr">
        <is>
          <t>滤波电容过流保护时间</t>
        </is>
      </c>
      <c r="F231" s="239" t="n">
        <v>306</v>
      </c>
      <c r="G231" s="303" t="n">
        <v>0</v>
      </c>
      <c r="H231" s="243" t="n">
        <v>1</v>
      </c>
      <c r="I231" s="241" t="inlineStr">
        <is>
          <t>UINT16</t>
        </is>
      </c>
      <c r="J231" s="262" t="inlineStr">
        <is>
          <t>ms</t>
        </is>
      </c>
      <c r="K231" s="241" t="inlineStr">
        <is>
          <t>保护参数</t>
        </is>
      </c>
      <c r="L231" s="303" t="inlineStr"/>
      <c r="M231" s="246" t="inlineStr"/>
      <c r="N231" s="300" t="n">
        <v>100</v>
      </c>
      <c r="O231" s="300" t="n">
        <v>10000</v>
      </c>
      <c r="P231" s="273" t="n">
        <v>0</v>
      </c>
    </row>
    <row r="232">
      <c r="A232" s="239">
        <f>=DEC2HEX(F232)</f>
        <v/>
      </c>
      <c r="B232" s="506" t="n"/>
      <c r="C232" s="241" t="inlineStr">
        <is>
          <t>参数</t>
        </is>
      </c>
      <c r="D232" s="303" t="inlineStr">
        <is>
          <t>us_over_rms_current_time_ms</t>
        </is>
      </c>
      <c r="E232" s="293" t="inlineStr">
        <is>
          <t>逆变过流保护时间</t>
        </is>
      </c>
      <c r="F232" s="239" t="n">
        <v>307</v>
      </c>
      <c r="G232" s="303" t="n">
        <v>0</v>
      </c>
      <c r="H232" s="243" t="n">
        <v>1</v>
      </c>
      <c r="I232" s="241" t="inlineStr">
        <is>
          <t>UINT16</t>
        </is>
      </c>
      <c r="J232" s="262" t="inlineStr">
        <is>
          <t>ms</t>
        </is>
      </c>
      <c r="K232" s="241" t="inlineStr">
        <is>
          <t>保护参数</t>
        </is>
      </c>
      <c r="L232" s="303" t="inlineStr"/>
      <c r="M232" s="246" t="inlineStr"/>
      <c r="N232" s="300" t="n">
        <v>100</v>
      </c>
      <c r="O232" s="300" t="n">
        <v>10000</v>
      </c>
      <c r="P232" s="273" t="n">
        <v>0</v>
      </c>
    </row>
    <row r="233">
      <c r="A233" s="239">
        <f>=DEC2HEX(F233)</f>
        <v/>
      </c>
      <c r="B233" s="506" t="n"/>
      <c r="C233" s="241" t="inlineStr">
        <is>
          <t>参数</t>
        </is>
      </c>
      <c r="D233" s="303" t="inlineStr">
        <is>
          <t>us_grid_over_volt_L0_time_ms</t>
        </is>
      </c>
      <c r="E233" s="293" t="inlineStr">
        <is>
          <t>电网过压L0保护时间</t>
        </is>
      </c>
      <c r="F233" s="239" t="n">
        <v>308</v>
      </c>
      <c r="G233" s="303" t="n">
        <v>0</v>
      </c>
      <c r="H233" s="243" t="n">
        <v>1</v>
      </c>
      <c r="I233" s="241" t="inlineStr">
        <is>
          <t>UINT16</t>
        </is>
      </c>
      <c r="J233" s="262" t="inlineStr">
        <is>
          <t>ms</t>
        </is>
      </c>
      <c r="K233" s="241" t="inlineStr">
        <is>
          <t>保护参数</t>
        </is>
      </c>
      <c r="L233" s="303" t="inlineStr"/>
      <c r="M233" s="246" t="inlineStr"/>
      <c r="N233" s="300" t="n">
        <v>100</v>
      </c>
      <c r="O233" s="300" t="n">
        <v>30000</v>
      </c>
      <c r="P233" s="273" t="n">
        <v>0</v>
      </c>
    </row>
    <row r="234">
      <c r="A234" s="239" t="inlineStr"/>
      <c r="B234" s="506" t="n"/>
      <c r="C234" s="241" t="inlineStr">
        <is>
          <t>参数</t>
        </is>
      </c>
      <c r="D234" s="355" t="inlineStr">
        <is>
          <t>us_grid_over_volt_L1_time_ms</t>
        </is>
      </c>
      <c r="E234" s="356" t="inlineStr">
        <is>
          <t>电网过压L1保护时间</t>
        </is>
      </c>
      <c r="F234" s="239" t="n">
        <v>309</v>
      </c>
      <c r="G234" s="355" t="n">
        <v>0</v>
      </c>
      <c r="H234" s="243" t="n">
        <v>1</v>
      </c>
      <c r="I234" s="241" t="inlineStr">
        <is>
          <t>UINT16</t>
        </is>
      </c>
      <c r="J234" s="262" t="inlineStr">
        <is>
          <t>ms</t>
        </is>
      </c>
      <c r="K234" s="241" t="inlineStr">
        <is>
          <t>保护参数</t>
        </is>
      </c>
      <c r="L234" s="355" t="inlineStr"/>
      <c r="M234" s="246" t="inlineStr"/>
      <c r="N234" s="300" t="n">
        <v>1000</v>
      </c>
      <c r="O234" s="300" t="n">
        <v>30000</v>
      </c>
      <c r="P234" s="273" t="n">
        <v>0</v>
      </c>
    </row>
    <row r="235">
      <c r="A235" s="239" t="inlineStr"/>
      <c r="B235" s="506" t="n"/>
      <c r="C235" s="241" t="inlineStr">
        <is>
          <t>参数</t>
        </is>
      </c>
      <c r="D235" s="355" t="inlineStr">
        <is>
          <t>us_grid_over_volt_L2_time_ms</t>
        </is>
      </c>
      <c r="E235" s="356" t="inlineStr">
        <is>
          <t>电网过压L2保护时间</t>
        </is>
      </c>
      <c r="F235" s="239" t="n">
        <v>310</v>
      </c>
      <c r="G235" s="355" t="n">
        <v>0</v>
      </c>
      <c r="H235" s="243" t="n">
        <v>1</v>
      </c>
      <c r="I235" s="241" t="inlineStr">
        <is>
          <t>UINT16</t>
        </is>
      </c>
      <c r="J235" s="262" t="inlineStr">
        <is>
          <t>ms</t>
        </is>
      </c>
      <c r="K235" s="241" t="inlineStr">
        <is>
          <t>保护参数</t>
        </is>
      </c>
      <c r="L235" s="355" t="inlineStr"/>
      <c r="M235" s="246" t="inlineStr"/>
      <c r="N235" s="300" t="n">
        <v>100</v>
      </c>
      <c r="O235" s="300" t="n">
        <v>30000</v>
      </c>
      <c r="P235" s="273" t="n">
        <v>0</v>
      </c>
    </row>
    <row r="236">
      <c r="A236" s="239" t="inlineStr"/>
      <c r="B236" s="506" t="n"/>
      <c r="C236" s="241" t="inlineStr">
        <is>
          <t>参数</t>
        </is>
      </c>
      <c r="D236" s="355" t="inlineStr">
        <is>
          <t>us_grid_below_volt_L0_time_ms</t>
        </is>
      </c>
      <c r="E236" s="356" t="inlineStr">
        <is>
          <t>电网欠压L0保护时间</t>
        </is>
      </c>
      <c r="F236" s="239" t="n">
        <v>311</v>
      </c>
      <c r="G236" s="355" t="n">
        <v>0</v>
      </c>
      <c r="H236" s="243" t="n">
        <v>1</v>
      </c>
      <c r="I236" s="241" t="inlineStr">
        <is>
          <t>UINT16</t>
        </is>
      </c>
      <c r="J236" s="262" t="inlineStr">
        <is>
          <t>ms</t>
        </is>
      </c>
      <c r="K236" s="241" t="inlineStr">
        <is>
          <t>保护参数</t>
        </is>
      </c>
      <c r="L236" s="355" t="inlineStr"/>
      <c r="M236" s="246" t="inlineStr"/>
      <c r="N236" s="300" t="n">
        <v>100</v>
      </c>
      <c r="O236" s="300" t="n">
        <v>30000</v>
      </c>
      <c r="P236" s="273" t="n">
        <v>0</v>
      </c>
    </row>
    <row r="237">
      <c r="A237" s="239" t="inlineStr"/>
      <c r="B237" s="506" t="n"/>
      <c r="C237" s="241" t="inlineStr">
        <is>
          <t>参数</t>
        </is>
      </c>
      <c r="D237" s="355" t="inlineStr">
        <is>
          <t>us_grid_below_volt_L1_time_ms</t>
        </is>
      </c>
      <c r="E237" s="356" t="inlineStr">
        <is>
          <t>电网欠压L1保护时间</t>
        </is>
      </c>
      <c r="F237" s="239" t="n">
        <v>312</v>
      </c>
      <c r="G237" s="355" t="n">
        <v>0</v>
      </c>
      <c r="H237" s="243" t="n">
        <v>1</v>
      </c>
      <c r="I237" s="241" t="inlineStr">
        <is>
          <t>UINT16</t>
        </is>
      </c>
      <c r="J237" s="262" t="inlineStr">
        <is>
          <t>ms</t>
        </is>
      </c>
      <c r="K237" s="241" t="inlineStr">
        <is>
          <t>保护参数</t>
        </is>
      </c>
      <c r="L237" s="355" t="inlineStr"/>
      <c r="M237" s="246" t="inlineStr"/>
      <c r="N237" s="300" t="n">
        <v>1000</v>
      </c>
      <c r="O237" s="300" t="n">
        <v>30000</v>
      </c>
      <c r="P237" s="273" t="n">
        <v>0</v>
      </c>
    </row>
    <row r="238">
      <c r="A238" s="239" t="inlineStr"/>
      <c r="B238" s="506" t="n"/>
      <c r="C238" s="241" t="inlineStr">
        <is>
          <t>参数</t>
        </is>
      </c>
      <c r="D238" s="355" t="inlineStr">
        <is>
          <t>us_grid_below_volt_L2_time_ms</t>
        </is>
      </c>
      <c r="E238" s="356" t="inlineStr">
        <is>
          <t>电网欠压L2保护时间</t>
        </is>
      </c>
      <c r="F238" s="239" t="n">
        <v>313</v>
      </c>
      <c r="G238" s="355" t="n">
        <v>0</v>
      </c>
      <c r="H238" s="243" t="n">
        <v>1</v>
      </c>
      <c r="I238" s="241" t="inlineStr">
        <is>
          <t>UINT16</t>
        </is>
      </c>
      <c r="J238" s="262" t="inlineStr">
        <is>
          <t>ms</t>
        </is>
      </c>
      <c r="K238" s="241" t="inlineStr">
        <is>
          <t>保护参数</t>
        </is>
      </c>
      <c r="L238" s="355" t="inlineStr"/>
      <c r="M238" s="246" t="inlineStr"/>
      <c r="N238" s="300" t="n">
        <v>100</v>
      </c>
      <c r="O238" s="300" t="n">
        <v>30000</v>
      </c>
      <c r="P238" s="273" t="n">
        <v>0</v>
      </c>
    </row>
    <row r="239">
      <c r="A239" s="239" t="inlineStr"/>
      <c r="B239" s="506" t="n"/>
      <c r="C239" s="241" t="inlineStr">
        <is>
          <t>参数</t>
        </is>
      </c>
      <c r="D239" s="355" t="inlineStr">
        <is>
          <t>us_grid_over_freq_L0_time_ms</t>
        </is>
      </c>
      <c r="E239" s="356" t="inlineStr">
        <is>
          <t>电网过频L0保护时间</t>
        </is>
      </c>
      <c r="F239" s="239" t="n">
        <v>314</v>
      </c>
      <c r="G239" s="355" t="n">
        <v>0</v>
      </c>
      <c r="H239" s="243" t="n">
        <v>1</v>
      </c>
      <c r="I239" s="241" t="inlineStr">
        <is>
          <t>UINT16</t>
        </is>
      </c>
      <c r="J239" s="262" t="inlineStr">
        <is>
          <t>ms</t>
        </is>
      </c>
      <c r="K239" s="241" t="inlineStr">
        <is>
          <t>保护参数</t>
        </is>
      </c>
      <c r="L239" s="355" t="inlineStr"/>
      <c r="M239" s="246" t="inlineStr"/>
      <c r="N239" s="300" t="n">
        <v>100</v>
      </c>
      <c r="O239" s="300" t="n">
        <v>30000</v>
      </c>
      <c r="P239" s="273" t="n">
        <v>0</v>
      </c>
    </row>
    <row r="240">
      <c r="A240" s="239" t="inlineStr"/>
      <c r="B240" s="506" t="n"/>
      <c r="C240" s="241" t="inlineStr">
        <is>
          <t>参数</t>
        </is>
      </c>
      <c r="D240" s="355" t="inlineStr">
        <is>
          <t>us_grid_over_freq_L1_time_s</t>
        </is>
      </c>
      <c r="E240" s="356" t="inlineStr">
        <is>
          <t>电网过频L1保护时间</t>
        </is>
      </c>
      <c r="F240" s="239" t="n">
        <v>315</v>
      </c>
      <c r="G240" s="355" t="n">
        <v>0</v>
      </c>
      <c r="H240" s="243" t="n">
        <v>1</v>
      </c>
      <c r="I240" s="241" t="inlineStr">
        <is>
          <t>UINT16</t>
        </is>
      </c>
      <c r="J240" s="262" t="inlineStr">
        <is>
          <t>s</t>
        </is>
      </c>
      <c r="K240" s="241" t="inlineStr">
        <is>
          <t>保护参数</t>
        </is>
      </c>
      <c r="L240" s="355" t="inlineStr"/>
      <c r="M240" s="246" t="inlineStr"/>
      <c r="N240" s="300" t="n">
        <v>190</v>
      </c>
      <c r="O240" s="300" t="n">
        <v>10000</v>
      </c>
      <c r="P240" s="273" t="n">
        <v>0</v>
      </c>
    </row>
    <row r="241">
      <c r="A241" s="239" t="inlineStr"/>
      <c r="B241" s="506" t="n"/>
      <c r="C241" s="241" t="inlineStr">
        <is>
          <t>参数</t>
        </is>
      </c>
      <c r="D241" s="355" t="inlineStr">
        <is>
          <t>us_grid_over_freq_L2_time_s</t>
        </is>
      </c>
      <c r="E241" s="356" t="inlineStr">
        <is>
          <t>电网过频L2保护时间</t>
        </is>
      </c>
      <c r="F241" s="239" t="n">
        <v>316</v>
      </c>
      <c r="G241" s="355" t="n">
        <v>0</v>
      </c>
      <c r="H241" s="243" t="n">
        <v>1</v>
      </c>
      <c r="I241" s="241" t="inlineStr">
        <is>
          <t>UINT16</t>
        </is>
      </c>
      <c r="J241" s="262" t="inlineStr">
        <is>
          <t>s</t>
        </is>
      </c>
      <c r="K241" s="241" t="inlineStr">
        <is>
          <t>保护参数</t>
        </is>
      </c>
      <c r="L241" s="355" t="inlineStr"/>
      <c r="M241" s="246" t="inlineStr"/>
      <c r="N241" s="272" t="n">
        <v>40</v>
      </c>
      <c r="O241" s="300" t="n">
        <v>10000</v>
      </c>
      <c r="P241" s="273" t="n">
        <v>0</v>
      </c>
    </row>
    <row r="242">
      <c r="A242" s="239" t="inlineStr"/>
      <c r="B242" s="506" t="n"/>
      <c r="C242" s="241" t="inlineStr">
        <is>
          <t>参数</t>
        </is>
      </c>
      <c r="D242" s="355" t="inlineStr">
        <is>
          <t>us_grid_over_freq_L3_time_ms</t>
        </is>
      </c>
      <c r="E242" s="356" t="inlineStr">
        <is>
          <t>电网过频L3保护时间</t>
        </is>
      </c>
      <c r="F242" s="239" t="n">
        <v>317</v>
      </c>
      <c r="G242" s="355" t="n">
        <v>0</v>
      </c>
      <c r="H242" s="243" t="n">
        <v>1</v>
      </c>
      <c r="I242" s="241" t="inlineStr">
        <is>
          <t>UINT16</t>
        </is>
      </c>
      <c r="J242" s="262" t="inlineStr">
        <is>
          <t>ms</t>
        </is>
      </c>
      <c r="K242" s="241" t="inlineStr">
        <is>
          <t>保护参数</t>
        </is>
      </c>
      <c r="L242" s="355" t="inlineStr"/>
      <c r="M242" s="246" t="inlineStr"/>
      <c r="N242" s="300" t="n">
        <v>200</v>
      </c>
      <c r="O242" s="300" t="n">
        <v>30000</v>
      </c>
      <c r="P242" s="273" t="n">
        <v>0</v>
      </c>
    </row>
    <row r="243">
      <c r="A243" s="239" t="inlineStr"/>
      <c r="B243" s="506" t="n"/>
      <c r="C243" s="241" t="inlineStr">
        <is>
          <t>参数</t>
        </is>
      </c>
      <c r="D243" s="355" t="inlineStr">
        <is>
          <t>us_grid_below_freq_L0_time_ms</t>
        </is>
      </c>
      <c r="E243" s="356" t="inlineStr">
        <is>
          <t>电网欠频L0保护时间</t>
        </is>
      </c>
      <c r="F243" s="239" t="n">
        <v>318</v>
      </c>
      <c r="G243" s="355" t="n">
        <v>0</v>
      </c>
      <c r="H243" s="243" t="n">
        <v>1</v>
      </c>
      <c r="I243" s="241" t="inlineStr">
        <is>
          <t>UINT16</t>
        </is>
      </c>
      <c r="J243" s="262" t="inlineStr">
        <is>
          <t>ms</t>
        </is>
      </c>
      <c r="K243" s="241" t="inlineStr">
        <is>
          <t>保护参数</t>
        </is>
      </c>
      <c r="L243" s="355" t="inlineStr"/>
      <c r="M243" s="246" t="inlineStr"/>
      <c r="N243" s="300" t="n">
        <v>100</v>
      </c>
      <c r="O243" s="300" t="n">
        <v>30000</v>
      </c>
      <c r="P243" s="273" t="n">
        <v>0</v>
      </c>
    </row>
    <row r="244">
      <c r="A244" s="239" t="inlineStr"/>
      <c r="B244" s="506" t="n"/>
      <c r="C244" s="241" t="inlineStr">
        <is>
          <t>参数</t>
        </is>
      </c>
      <c r="D244" s="355" t="inlineStr">
        <is>
          <t>us_grid_below_freq_L1_time_s</t>
        </is>
      </c>
      <c r="E244" s="356" t="inlineStr">
        <is>
          <t>电网欠频L1保护时间</t>
        </is>
      </c>
      <c r="F244" s="239" t="n">
        <v>319</v>
      </c>
      <c r="G244" s="355" t="n">
        <v>0</v>
      </c>
      <c r="H244" s="243" t="n">
        <v>1</v>
      </c>
      <c r="I244" s="241" t="inlineStr">
        <is>
          <t>UINT16</t>
        </is>
      </c>
      <c r="J244" s="262" t="inlineStr">
        <is>
          <t>s</t>
        </is>
      </c>
      <c r="K244" s="241" t="inlineStr">
        <is>
          <t>保护参数</t>
        </is>
      </c>
      <c r="L244" s="355" t="inlineStr"/>
      <c r="M244" s="246" t="inlineStr"/>
      <c r="N244" s="300" t="n">
        <v>310</v>
      </c>
      <c r="O244" s="300" t="n">
        <v>10000</v>
      </c>
      <c r="P244" s="273" t="n">
        <v>0</v>
      </c>
    </row>
    <row r="245">
      <c r="A245" s="239" t="inlineStr"/>
      <c r="B245" s="506" t="n"/>
      <c r="C245" s="241" t="inlineStr">
        <is>
          <t>参数</t>
        </is>
      </c>
      <c r="D245" s="355" t="inlineStr">
        <is>
          <t>us_grid_below_freq_L2_time_s</t>
        </is>
      </c>
      <c r="E245" s="356" t="inlineStr">
        <is>
          <t>电网欠频L2保护时间</t>
        </is>
      </c>
      <c r="F245" s="239" t="n">
        <v>320</v>
      </c>
      <c r="G245" s="355" t="n">
        <v>0</v>
      </c>
      <c r="H245" s="243" t="n">
        <v>1</v>
      </c>
      <c r="I245" s="241" t="inlineStr">
        <is>
          <t>UINT16</t>
        </is>
      </c>
      <c r="J245" s="262" t="inlineStr">
        <is>
          <t>s</t>
        </is>
      </c>
      <c r="K245" s="241" t="inlineStr">
        <is>
          <t>保护参数</t>
        </is>
      </c>
      <c r="L245" s="355" t="inlineStr"/>
      <c r="M245" s="246" t="inlineStr"/>
      <c r="N245" s="300" t="n">
        <v>70</v>
      </c>
      <c r="O245" s="300" t="n">
        <v>10000</v>
      </c>
      <c r="P245" s="273" t="n">
        <v>0</v>
      </c>
    </row>
    <row r="246">
      <c r="A246" s="239" t="inlineStr"/>
      <c r="B246" s="506" t="n"/>
      <c r="C246" s="241" t="inlineStr">
        <is>
          <t>参数</t>
        </is>
      </c>
      <c r="D246" s="355" t="inlineStr">
        <is>
          <t>us_grid_below_freq_L3_time_s</t>
        </is>
      </c>
      <c r="E246" s="356" t="inlineStr">
        <is>
          <t>电网欠频L3保护时间</t>
        </is>
      </c>
      <c r="F246" s="239" t="n">
        <v>321</v>
      </c>
      <c r="G246" s="355" t="n">
        <v>0</v>
      </c>
      <c r="H246" s="243" t="n">
        <v>1</v>
      </c>
      <c r="I246" s="241" t="inlineStr">
        <is>
          <t>UINT16</t>
        </is>
      </c>
      <c r="J246" s="262" t="inlineStr">
        <is>
          <t>s</t>
        </is>
      </c>
      <c r="K246" s="241" t="inlineStr">
        <is>
          <t>保护参数</t>
        </is>
      </c>
      <c r="L246" s="355" t="inlineStr"/>
      <c r="M246" s="246" t="inlineStr"/>
      <c r="N246" s="300" t="n">
        <v>30</v>
      </c>
      <c r="O246" s="300" t="n">
        <v>10000</v>
      </c>
      <c r="P246" s="273" t="n">
        <v>0</v>
      </c>
    </row>
    <row r="247">
      <c r="A247" s="239" t="inlineStr"/>
      <c r="B247" s="506" t="n"/>
      <c r="C247" s="241" t="inlineStr">
        <is>
          <t>参数</t>
        </is>
      </c>
      <c r="D247" s="355" t="inlineStr">
        <is>
          <t>us_grid_below_freq_L4_time_s</t>
        </is>
      </c>
      <c r="E247" s="356" t="inlineStr">
        <is>
          <t>电网欠频L4保护时间</t>
        </is>
      </c>
      <c r="F247" s="239" t="n">
        <v>322</v>
      </c>
      <c r="G247" s="355" t="n">
        <v>0</v>
      </c>
      <c r="H247" s="243" t="n">
        <v>1</v>
      </c>
      <c r="I247" s="241" t="inlineStr">
        <is>
          <t>UINT16</t>
        </is>
      </c>
      <c r="J247" s="262" t="inlineStr">
        <is>
          <t>s</t>
        </is>
      </c>
      <c r="K247" s="241" t="inlineStr">
        <is>
          <t>保护参数</t>
        </is>
      </c>
      <c r="L247" s="355" t="inlineStr"/>
      <c r="M247" s="246" t="inlineStr"/>
      <c r="N247" s="300" t="n">
        <v>15</v>
      </c>
      <c r="O247" s="300" t="n">
        <v>10000</v>
      </c>
      <c r="P247" s="273" t="n">
        <v>0</v>
      </c>
    </row>
    <row r="248">
      <c r="A248" s="239" t="inlineStr"/>
      <c r="B248" s="506" t="n"/>
      <c r="C248" s="241" t="inlineStr">
        <is>
          <t>参数</t>
        </is>
      </c>
      <c r="D248" s="355" t="inlineStr">
        <is>
          <t>us_grid_below_freq_L5_time_ms</t>
        </is>
      </c>
      <c r="E248" s="356" t="inlineStr">
        <is>
          <t>电网欠频L5保护时间</t>
        </is>
      </c>
      <c r="F248" s="239" t="n">
        <v>323</v>
      </c>
      <c r="G248" s="355" t="n">
        <v>0</v>
      </c>
      <c r="H248" s="243" t="n">
        <v>1</v>
      </c>
      <c r="I248" s="241" t="inlineStr">
        <is>
          <t>UINT16</t>
        </is>
      </c>
      <c r="J248" s="262" t="inlineStr">
        <is>
          <t>ms</t>
        </is>
      </c>
      <c r="K248" s="241" t="inlineStr">
        <is>
          <t>保护参数</t>
        </is>
      </c>
      <c r="L248" s="355" t="inlineStr"/>
      <c r="M248" s="246" t="inlineStr"/>
      <c r="N248" s="300" t="n">
        <v>200</v>
      </c>
      <c r="O248" s="300" t="n">
        <v>30000</v>
      </c>
      <c r="P248" s="273" t="n">
        <v>0</v>
      </c>
    </row>
    <row r="249">
      <c r="A249" s="239" t="inlineStr"/>
      <c r="B249" s="506" t="n"/>
      <c r="C249" s="241" t="inlineStr">
        <is>
          <t>参数</t>
        </is>
      </c>
      <c r="D249" s="355" t="inlineStr">
        <is>
          <t>us_over_bus_volt_time_ms</t>
        </is>
      </c>
      <c r="E249" s="356" t="inlineStr">
        <is>
          <t>母线欠压保护时间</t>
        </is>
      </c>
      <c r="F249" s="239" t="n">
        <v>324</v>
      </c>
      <c r="G249" s="355" t="n">
        <v>0</v>
      </c>
      <c r="H249" s="243" t="n">
        <v>1</v>
      </c>
      <c r="I249" s="241" t="inlineStr">
        <is>
          <t>UINT16</t>
        </is>
      </c>
      <c r="J249" s="262" t="inlineStr">
        <is>
          <t>ms</t>
        </is>
      </c>
      <c r="K249" s="241" t="inlineStr">
        <is>
          <t>保护参数</t>
        </is>
      </c>
      <c r="L249" s="355" t="inlineStr"/>
      <c r="M249" s="246" t="inlineStr"/>
      <c r="N249" s="300" t="n">
        <v>1000</v>
      </c>
      <c r="O249" s="300" t="n">
        <v>30000</v>
      </c>
      <c r="P249" s="273" t="n">
        <v>0</v>
      </c>
    </row>
    <row r="250">
      <c r="A250" s="239">
        <f>=DEC2HEX(F250)</f>
        <v/>
      </c>
      <c r="B250" s="506" t="n"/>
      <c r="C250" s="241" t="inlineStr">
        <is>
          <t>参数</t>
        </is>
      </c>
      <c r="D250" s="240" t="inlineStr"/>
      <c r="E250" s="357" t="inlineStr">
        <is>
          <t>预留</t>
        </is>
      </c>
      <c r="F250" s="239" t="n">
        <v>325</v>
      </c>
      <c r="G250" s="240" t="inlineStr"/>
      <c r="H250" s="413" t="n">
        <v>6</v>
      </c>
      <c r="I250" s="359" t="inlineStr"/>
      <c r="J250" s="234" t="inlineStr"/>
      <c r="K250" s="359" t="inlineStr"/>
      <c r="L250" s="240" t="inlineStr"/>
      <c r="M250" s="246" t="inlineStr"/>
      <c r="N250" s="300" t="inlineStr"/>
      <c r="O250" s="300" t="inlineStr"/>
      <c r="P250" s="273" t="inlineStr"/>
    </row>
    <row r="251" ht="66.75" customHeight="1" s="502">
      <c r="A251" s="239">
        <f>=DEC2HEX(F251)</f>
        <v/>
      </c>
      <c r="B251" s="508" t="inlineStr">
        <is>
          <t>dsp_ctr_limit_param_t</t>
        </is>
      </c>
      <c r="C251" s="241" t="inlineStr">
        <is>
          <t>参数</t>
        </is>
      </c>
      <c r="D251" s="303" t="inlineStr">
        <is>
          <t>us_rt_rctv_cur_lmt</t>
        </is>
      </c>
      <c r="E251" s="363" t="inlineStr">
        <is>
          <t>高低穿无功电流限幅值</t>
        </is>
      </c>
      <c r="F251" s="239" t="n">
        <v>331</v>
      </c>
      <c r="G251" s="370" t="n">
        <v>1</v>
      </c>
      <c r="H251" s="243" t="n">
        <v>1</v>
      </c>
      <c r="I251" s="241" t="inlineStr">
        <is>
          <t>UINT16</t>
        </is>
      </c>
      <c r="J251" s="283" t="inlineStr">
        <is>
          <t>A</t>
        </is>
      </c>
      <c r="K251" s="241" t="inlineStr">
        <is>
          <t>限幅参数</t>
        </is>
      </c>
      <c r="L251" s="276" t="inlineStr">
        <is>
          <t>功率调试过程暂时调整上下限</t>
        </is>
      </c>
      <c r="M251" s="246" t="inlineStr"/>
      <c r="N251" s="278" t="inlineStr">
        <is>
          <t>PV_INV30:45.5;
PV_INV40:61;
PV_INV50:76</t>
        </is>
      </c>
      <c r="O251" s="247" t="n">
        <v>700</v>
      </c>
      <c r="P251" s="237" t="n">
        <v>0</v>
      </c>
    </row>
    <row r="252" ht="59.25" customHeight="1" s="502">
      <c r="A252" s="239">
        <f>=DEC2HEX(F252)</f>
        <v/>
      </c>
      <c r="B252" s="506" t="n"/>
      <c r="C252" s="241" t="inlineStr">
        <is>
          <t>参数</t>
        </is>
      </c>
      <c r="D252" s="303" t="inlineStr">
        <is>
          <t>us_inv_cur_lmt</t>
        </is>
      </c>
      <c r="E252" s="325" t="inlineStr">
        <is>
          <t>逆变总电流限幅值</t>
        </is>
      </c>
      <c r="F252" s="239" t="n">
        <v>332</v>
      </c>
      <c r="G252" s="370" t="n">
        <v>1</v>
      </c>
      <c r="H252" s="243" t="n">
        <v>1</v>
      </c>
      <c r="I252" s="241" t="inlineStr">
        <is>
          <t>UINT16</t>
        </is>
      </c>
      <c r="J252" s="283" t="inlineStr">
        <is>
          <t>A</t>
        </is>
      </c>
      <c r="K252" s="241" t="inlineStr">
        <is>
          <t>限幅参数</t>
        </is>
      </c>
      <c r="L252" s="370" t="inlineStr">
        <is>
          <t>1.1倍值</t>
        </is>
      </c>
      <c r="M252" s="246" t="inlineStr"/>
      <c r="N252" s="278" t="inlineStr">
        <is>
          <t>PV_INV30:52;
PV_INV40:69;
PV_INV50:86</t>
        </is>
      </c>
      <c r="O252" s="247" t="n">
        <v>750</v>
      </c>
      <c r="P252" s="237" t="n">
        <v>0</v>
      </c>
    </row>
    <row r="253" ht="65.25" customHeight="1" s="502">
      <c r="A253" s="239">
        <f>=DEC2HEX(F253)</f>
        <v/>
      </c>
      <c r="B253" s="506" t="n"/>
      <c r="C253" s="241" t="inlineStr">
        <is>
          <t>参数</t>
        </is>
      </c>
      <c r="D253" s="303" t="inlineStr">
        <is>
          <t>us_inv_act_cur_lmt</t>
        </is>
      </c>
      <c r="E253" s="332" t="inlineStr">
        <is>
          <t>逆变有功电流限幅值</t>
        </is>
      </c>
      <c r="F253" s="239" t="n">
        <v>333</v>
      </c>
      <c r="G253" s="370" t="n">
        <v>1</v>
      </c>
      <c r="H253" s="243" t="n">
        <v>1</v>
      </c>
      <c r="I253" s="241" t="inlineStr">
        <is>
          <t>UINT16</t>
        </is>
      </c>
      <c r="J253" s="283" t="inlineStr">
        <is>
          <t>A</t>
        </is>
      </c>
      <c r="K253" s="241" t="inlineStr">
        <is>
          <t>限幅参数</t>
        </is>
      </c>
      <c r="L253" s="370" t="inlineStr"/>
      <c r="M253" s="246" t="inlineStr"/>
      <c r="N253" s="278" t="inlineStr">
        <is>
          <t>PV_INV30:52;
PV_INV40:69;
PV_INV50:86</t>
        </is>
      </c>
      <c r="O253" s="247" t="n">
        <v>750</v>
      </c>
      <c r="P253" s="237" t="n">
        <v>0</v>
      </c>
    </row>
    <row r="254" ht="45.75" customHeight="1" s="502">
      <c r="A254" s="239">
        <f>=DEC2HEX(F254)</f>
        <v/>
      </c>
      <c r="B254" s="506" t="n"/>
      <c r="C254" s="241" t="inlineStr">
        <is>
          <t>参数</t>
        </is>
      </c>
      <c r="D254" s="303" t="inlineStr">
        <is>
          <t>us_inv_rctv_cur_lmt</t>
        </is>
      </c>
      <c r="E254" s="362" t="inlineStr">
        <is>
          <t>逆变无功电流限幅值</t>
        </is>
      </c>
      <c r="F254" s="239" t="n">
        <v>334</v>
      </c>
      <c r="G254" s="370" t="n">
        <v>1</v>
      </c>
      <c r="H254" s="243" t="n">
        <v>1</v>
      </c>
      <c r="I254" s="241" t="inlineStr">
        <is>
          <t>UINT16</t>
        </is>
      </c>
      <c r="J254" s="283" t="inlineStr">
        <is>
          <t>A</t>
        </is>
      </c>
      <c r="K254" s="241" t="inlineStr">
        <is>
          <t>限幅参数</t>
        </is>
      </c>
      <c r="L254" s="370" t="inlineStr"/>
      <c r="M254" s="246" t="inlineStr"/>
      <c r="N254" s="278" t="inlineStr">
        <is>
          <t>PV_INV30:32;
PV_INV40:42;
PV_INV50:52</t>
        </is>
      </c>
      <c r="O254" s="247" t="n">
        <v>500</v>
      </c>
      <c r="P254" s="237" t="n">
        <v>0</v>
      </c>
    </row>
    <row r="255">
      <c r="A255" s="239">
        <f>=DEC2HEX(F255)</f>
        <v/>
      </c>
      <c r="B255" s="506" t="n"/>
      <c r="C255" s="241" t="inlineStr">
        <is>
          <t>参数</t>
        </is>
      </c>
      <c r="D255" s="303" t="inlineStr">
        <is>
          <t>us_bst1_cur_lmt</t>
        </is>
      </c>
      <c r="E255" s="362" t="inlineStr">
        <is>
          <t>Boost1单路电流限幅值</t>
        </is>
      </c>
      <c r="F255" s="239" t="n">
        <v>335</v>
      </c>
      <c r="G255" s="370" t="n">
        <v>1</v>
      </c>
      <c r="H255" s="243" t="n">
        <v>1</v>
      </c>
      <c r="I255" s="241" t="inlineStr">
        <is>
          <t>UINT16</t>
        </is>
      </c>
      <c r="J255" s="283" t="inlineStr">
        <is>
          <t>A</t>
        </is>
      </c>
      <c r="K255" s="241" t="inlineStr">
        <is>
          <t>限幅参数</t>
        </is>
      </c>
      <c r="L255" s="370" t="inlineStr"/>
      <c r="M255" s="246" t="inlineStr"/>
      <c r="N255" s="247" t="n">
        <v>40</v>
      </c>
      <c r="O255" s="247" t="n">
        <v>100</v>
      </c>
      <c r="P255" s="237" t="n">
        <v>0</v>
      </c>
    </row>
    <row r="256">
      <c r="A256" s="239">
        <f>=DEC2HEX(F256)</f>
        <v/>
      </c>
      <c r="B256" s="506" t="n"/>
      <c r="C256" s="241" t="inlineStr">
        <is>
          <t>参数</t>
        </is>
      </c>
      <c r="D256" s="303" t="inlineStr">
        <is>
          <t>us_bst2_cur_lmt</t>
        </is>
      </c>
      <c r="E256" s="362" t="inlineStr">
        <is>
          <t>Boost2单路电流限幅值</t>
        </is>
      </c>
      <c r="F256" s="239" t="n">
        <v>336</v>
      </c>
      <c r="G256" s="370" t="n">
        <v>1</v>
      </c>
      <c r="H256" s="243" t="n">
        <v>1</v>
      </c>
      <c r="I256" s="241" t="inlineStr">
        <is>
          <t>UINT16</t>
        </is>
      </c>
      <c r="J256" s="283" t="inlineStr">
        <is>
          <t>A</t>
        </is>
      </c>
      <c r="K256" s="241" t="inlineStr">
        <is>
          <t>限幅参数</t>
        </is>
      </c>
      <c r="L256" s="370" t="inlineStr"/>
      <c r="M256" s="246" t="inlineStr"/>
      <c r="N256" s="247" t="n">
        <v>30</v>
      </c>
      <c r="O256" s="247" t="n">
        <v>100</v>
      </c>
      <c r="P256" s="237" t="n">
        <v>0</v>
      </c>
    </row>
    <row r="257">
      <c r="A257" s="239">
        <f>=DEC2HEX(F257)</f>
        <v/>
      </c>
      <c r="B257" s="506" t="n"/>
      <c r="C257" s="241" t="inlineStr">
        <is>
          <t>参数</t>
        </is>
      </c>
      <c r="D257" s="303" t="inlineStr">
        <is>
          <t>us_bst3_cur_lmt</t>
        </is>
      </c>
      <c r="E257" s="362" t="inlineStr">
        <is>
          <t>Boost3单路电流限幅值</t>
        </is>
      </c>
      <c r="F257" s="239" t="n">
        <v>337</v>
      </c>
      <c r="G257" s="370" t="n">
        <v>1</v>
      </c>
      <c r="H257" s="243" t="n">
        <v>1</v>
      </c>
      <c r="I257" s="241" t="inlineStr">
        <is>
          <t>UINT16</t>
        </is>
      </c>
      <c r="J257" s="283" t="inlineStr">
        <is>
          <t>A</t>
        </is>
      </c>
      <c r="K257" s="241" t="inlineStr">
        <is>
          <t>限幅参数</t>
        </is>
      </c>
      <c r="L257" s="370" t="inlineStr"/>
      <c r="M257" s="246" t="inlineStr"/>
      <c r="N257" s="247" t="n">
        <v>30</v>
      </c>
      <c r="O257" s="247" t="n">
        <v>100</v>
      </c>
      <c r="P257" s="237" t="n">
        <v>0</v>
      </c>
    </row>
    <row r="258">
      <c r="A258" s="239">
        <f>=DEC2HEX(F258)</f>
        <v/>
      </c>
      <c r="B258" s="506" t="n"/>
      <c r="C258" s="241" t="inlineStr">
        <is>
          <t>参数</t>
        </is>
      </c>
      <c r="D258" s="303" t="inlineStr">
        <is>
          <t>us_bst4_cur_lmt</t>
        </is>
      </c>
      <c r="E258" s="332" t="inlineStr">
        <is>
          <t>Boost4单路电流限幅值</t>
        </is>
      </c>
      <c r="F258" s="239" t="n">
        <v>338</v>
      </c>
      <c r="G258" s="370" t="n">
        <v>1</v>
      </c>
      <c r="H258" s="243" t="n">
        <v>1</v>
      </c>
      <c r="I258" s="241" t="inlineStr">
        <is>
          <t>UINT16</t>
        </is>
      </c>
      <c r="J258" s="283" t="inlineStr">
        <is>
          <t>A</t>
        </is>
      </c>
      <c r="K258" s="241" t="inlineStr">
        <is>
          <t>限幅参数</t>
        </is>
      </c>
      <c r="L258" s="370" t="inlineStr"/>
      <c r="M258" s="246" t="inlineStr"/>
      <c r="N258" s="247" t="n">
        <v>30</v>
      </c>
      <c r="O258" s="247" t="n">
        <v>100</v>
      </c>
      <c r="P258" s="237" t="n">
        <v>0</v>
      </c>
    </row>
    <row r="259">
      <c r="A259" s="239">
        <f>=DEC2HEX(F259)</f>
        <v/>
      </c>
      <c r="B259" s="506" t="n"/>
      <c r="C259" s="241" t="inlineStr">
        <is>
          <t>参数</t>
        </is>
      </c>
      <c r="D259" s="303" t="inlineStr">
        <is>
          <t>us_5th_cur_lmt</t>
        </is>
      </c>
      <c r="E259" s="363" t="inlineStr">
        <is>
          <t>5次谐波电流限幅值</t>
        </is>
      </c>
      <c r="F259" s="239" t="n">
        <v>339</v>
      </c>
      <c r="G259" s="370" t="n">
        <v>1</v>
      </c>
      <c r="H259" s="243" t="n">
        <v>1</v>
      </c>
      <c r="I259" s="241" t="inlineStr">
        <is>
          <t>UINT16</t>
        </is>
      </c>
      <c r="J259" s="283" t="inlineStr">
        <is>
          <t>A</t>
        </is>
      </c>
      <c r="K259" s="241" t="inlineStr">
        <is>
          <t>限幅参数</t>
        </is>
      </c>
      <c r="L259" s="370" t="inlineStr"/>
      <c r="M259" s="246" t="inlineStr"/>
      <c r="N259" s="247" t="n">
        <v>0</v>
      </c>
      <c r="O259" s="319" t="n">
        <v>6553.5</v>
      </c>
      <c r="P259" s="320" t="n">
        <v>0</v>
      </c>
    </row>
    <row r="260">
      <c r="A260" s="239">
        <f>=DEC2HEX(F260)</f>
        <v/>
      </c>
      <c r="B260" s="506" t="n"/>
      <c r="C260" s="241" t="inlineStr">
        <is>
          <t>参数</t>
        </is>
      </c>
      <c r="D260" s="303" t="inlineStr">
        <is>
          <t>us_7th_cur_lmt</t>
        </is>
      </c>
      <c r="E260" s="363" t="inlineStr">
        <is>
          <t>7次谐波电流限幅值</t>
        </is>
      </c>
      <c r="F260" s="239" t="n">
        <v>340</v>
      </c>
      <c r="G260" s="370" t="n">
        <v>1</v>
      </c>
      <c r="H260" s="243" t="n">
        <v>1</v>
      </c>
      <c r="I260" s="241" t="inlineStr">
        <is>
          <t>UINT16</t>
        </is>
      </c>
      <c r="J260" s="283" t="inlineStr">
        <is>
          <t>A</t>
        </is>
      </c>
      <c r="K260" s="241" t="inlineStr">
        <is>
          <t>限幅参数</t>
        </is>
      </c>
      <c r="L260" s="370" t="inlineStr"/>
      <c r="M260" s="246" t="inlineStr"/>
      <c r="N260" s="247" t="n">
        <v>0</v>
      </c>
      <c r="O260" s="319" t="n">
        <v>6553.5</v>
      </c>
      <c r="P260" s="320" t="n">
        <v>0</v>
      </c>
    </row>
    <row r="261">
      <c r="A261" s="239">
        <f>=DEC2HEX(F261)</f>
        <v/>
      </c>
      <c r="B261" s="506" t="n"/>
      <c r="C261" s="241" t="inlineStr">
        <is>
          <t>参数</t>
        </is>
      </c>
      <c r="D261" s="303" t="inlineStr">
        <is>
          <t>us_11th_cur_lmt</t>
        </is>
      </c>
      <c r="E261" s="363" t="inlineStr">
        <is>
          <t>11次谐波电流限幅值</t>
        </is>
      </c>
      <c r="F261" s="239" t="n">
        <v>341</v>
      </c>
      <c r="G261" s="370" t="n">
        <v>1</v>
      </c>
      <c r="H261" s="243" t="n">
        <v>1</v>
      </c>
      <c r="I261" s="241" t="inlineStr">
        <is>
          <t>UINT16</t>
        </is>
      </c>
      <c r="J261" s="283" t="inlineStr">
        <is>
          <t>A</t>
        </is>
      </c>
      <c r="K261" s="241" t="inlineStr">
        <is>
          <t>限幅参数</t>
        </is>
      </c>
      <c r="L261" s="370" t="inlineStr"/>
      <c r="M261" s="246" t="inlineStr"/>
      <c r="N261" s="247" t="n">
        <v>0</v>
      </c>
      <c r="O261" s="319" t="n">
        <v>6553.5</v>
      </c>
      <c r="P261" s="320" t="n">
        <v>0</v>
      </c>
    </row>
    <row r="262">
      <c r="A262" s="239">
        <f>=DEC2HEX(F262)</f>
        <v/>
      </c>
      <c r="B262" s="506" t="n"/>
      <c r="C262" s="241" t="inlineStr">
        <is>
          <t>参数</t>
        </is>
      </c>
      <c r="D262" s="303" t="inlineStr">
        <is>
          <t>us_13th_cur_lmt</t>
        </is>
      </c>
      <c r="E262" s="363" t="inlineStr">
        <is>
          <t>13次谐波电流限幅值</t>
        </is>
      </c>
      <c r="F262" s="239" t="n">
        <v>342</v>
      </c>
      <c r="G262" s="370" t="n">
        <v>1</v>
      </c>
      <c r="H262" s="243" t="n">
        <v>1</v>
      </c>
      <c r="I262" s="241" t="inlineStr">
        <is>
          <t>UINT16</t>
        </is>
      </c>
      <c r="J262" s="283" t="inlineStr">
        <is>
          <t>A</t>
        </is>
      </c>
      <c r="K262" s="241" t="inlineStr">
        <is>
          <t>限幅参数</t>
        </is>
      </c>
      <c r="L262" s="370" t="inlineStr"/>
      <c r="M262" s="246" t="inlineStr"/>
      <c r="N262" s="247" t="n">
        <v>0</v>
      </c>
      <c r="O262" s="319" t="n">
        <v>6553.5</v>
      </c>
      <c r="P262" s="320" t="n">
        <v>0</v>
      </c>
    </row>
    <row r="263">
      <c r="A263" s="239">
        <f>=DEC2HEX(F263)</f>
        <v/>
      </c>
      <c r="B263" s="506" t="n"/>
      <c r="C263" s="241" t="inlineStr">
        <is>
          <t>参数</t>
        </is>
      </c>
      <c r="D263" s="303" t="inlineStr">
        <is>
          <t>us_17th_cur_lmt</t>
        </is>
      </c>
      <c r="E263" s="363" t="inlineStr">
        <is>
          <t>17次谐波电流限幅值</t>
        </is>
      </c>
      <c r="F263" s="239" t="n">
        <v>343</v>
      </c>
      <c r="G263" s="370" t="n">
        <v>1</v>
      </c>
      <c r="H263" s="243" t="n">
        <v>1</v>
      </c>
      <c r="I263" s="241" t="inlineStr">
        <is>
          <t>UINT16</t>
        </is>
      </c>
      <c r="J263" s="283" t="inlineStr">
        <is>
          <t>A</t>
        </is>
      </c>
      <c r="K263" s="241" t="inlineStr">
        <is>
          <t>限幅参数</t>
        </is>
      </c>
      <c r="L263" s="370" t="inlineStr"/>
      <c r="M263" s="246" t="inlineStr"/>
      <c r="N263" s="247" t="n">
        <v>0</v>
      </c>
      <c r="O263" s="319" t="n">
        <v>6553.5</v>
      </c>
      <c r="P263" s="320" t="n">
        <v>0</v>
      </c>
    </row>
    <row r="264">
      <c r="A264" s="239">
        <f>=DEC2HEX(F264)</f>
        <v/>
      </c>
      <c r="B264" s="506" t="n"/>
      <c r="C264" s="241" t="inlineStr">
        <is>
          <t>参数</t>
        </is>
      </c>
      <c r="D264" s="303" t="inlineStr">
        <is>
          <t>us_19th_cur_lmt</t>
        </is>
      </c>
      <c r="E264" s="363" t="inlineStr">
        <is>
          <t>19次谐波电流限幅值</t>
        </is>
      </c>
      <c r="F264" s="239" t="n">
        <v>344</v>
      </c>
      <c r="G264" s="370" t="n">
        <v>1</v>
      </c>
      <c r="H264" s="243" t="n">
        <v>1</v>
      </c>
      <c r="I264" s="241" t="inlineStr">
        <is>
          <t>UINT16</t>
        </is>
      </c>
      <c r="J264" s="283" t="inlineStr">
        <is>
          <t>A</t>
        </is>
      </c>
      <c r="K264" s="241" t="inlineStr">
        <is>
          <t>限幅参数</t>
        </is>
      </c>
      <c r="L264" s="370" t="inlineStr"/>
      <c r="M264" s="246" t="inlineStr"/>
      <c r="N264" s="247" t="n">
        <v>0</v>
      </c>
      <c r="O264" s="319" t="n">
        <v>6553.5</v>
      </c>
      <c r="P264" s="320" t="n">
        <v>0</v>
      </c>
    </row>
    <row r="265">
      <c r="A265" s="239">
        <f>=DEC2HEX(F265)</f>
        <v/>
      </c>
      <c r="B265" s="506" t="n"/>
      <c r="C265" s="241" t="inlineStr">
        <is>
          <t>参数</t>
        </is>
      </c>
      <c r="D265" s="303" t="inlineStr">
        <is>
          <t>us_2th_cur_lmt</t>
        </is>
      </c>
      <c r="E265" s="363" t="inlineStr">
        <is>
          <t>2次谐波电流限幅值</t>
        </is>
      </c>
      <c r="F265" s="239" t="n">
        <v>345</v>
      </c>
      <c r="G265" s="370" t="n">
        <v>1</v>
      </c>
      <c r="H265" s="243" t="n">
        <v>1</v>
      </c>
      <c r="I265" s="241" t="inlineStr">
        <is>
          <t>UINT16</t>
        </is>
      </c>
      <c r="J265" s="283" t="inlineStr">
        <is>
          <t>A</t>
        </is>
      </c>
      <c r="K265" s="241" t="inlineStr">
        <is>
          <t>限幅参数</t>
        </is>
      </c>
      <c r="L265" s="370" t="inlineStr"/>
      <c r="M265" s="246" t="inlineStr"/>
      <c r="N265" s="247" t="n">
        <v>0</v>
      </c>
      <c r="O265" s="319" t="n">
        <v>6553.5</v>
      </c>
      <c r="P265" s="320" t="n">
        <v>0</v>
      </c>
    </row>
    <row r="266">
      <c r="A266" s="239">
        <f>=DEC2HEX(F266)</f>
        <v/>
      </c>
      <c r="B266" s="506" t="n"/>
      <c r="C266" s="241" t="inlineStr">
        <is>
          <t>参数</t>
        </is>
      </c>
      <c r="D266" s="303" t="inlineStr">
        <is>
          <t>us_4th_cur_lmt</t>
        </is>
      </c>
      <c r="E266" s="363" t="inlineStr">
        <is>
          <t>4次谐波电流限幅值</t>
        </is>
      </c>
      <c r="F266" s="239" t="n">
        <v>346</v>
      </c>
      <c r="G266" s="370" t="n">
        <v>1</v>
      </c>
      <c r="H266" s="243" t="n">
        <v>1</v>
      </c>
      <c r="I266" s="241" t="inlineStr">
        <is>
          <t>UINT16</t>
        </is>
      </c>
      <c r="J266" s="283" t="inlineStr">
        <is>
          <t>A</t>
        </is>
      </c>
      <c r="K266" s="241" t="inlineStr">
        <is>
          <t>限幅参数</t>
        </is>
      </c>
      <c r="L266" s="370" t="inlineStr"/>
      <c r="M266" s="246" t="inlineStr"/>
      <c r="N266" s="247" t="n">
        <v>0</v>
      </c>
      <c r="O266" s="319" t="n">
        <v>6553.5</v>
      </c>
      <c r="P266" s="320" t="n">
        <v>0</v>
      </c>
    </row>
    <row r="267">
      <c r="A267" s="239">
        <f>=DEC2HEX(F267)</f>
        <v/>
      </c>
      <c r="B267" s="506" t="n"/>
      <c r="C267" s="241" t="inlineStr">
        <is>
          <t>参数</t>
        </is>
      </c>
      <c r="D267" s="303" t="inlineStr">
        <is>
          <t>us_6th_cur_lmt</t>
        </is>
      </c>
      <c r="E267" s="363" t="inlineStr">
        <is>
          <t>6次谐波电流限幅值</t>
        </is>
      </c>
      <c r="F267" s="239" t="n">
        <v>347</v>
      </c>
      <c r="G267" s="370" t="n">
        <v>1</v>
      </c>
      <c r="H267" s="243" t="n">
        <v>1</v>
      </c>
      <c r="I267" s="241" t="inlineStr">
        <is>
          <t>UINT16</t>
        </is>
      </c>
      <c r="J267" s="283" t="inlineStr">
        <is>
          <t>A</t>
        </is>
      </c>
      <c r="K267" s="241" t="inlineStr">
        <is>
          <t>限幅参数</t>
        </is>
      </c>
      <c r="L267" s="370" t="inlineStr"/>
      <c r="M267" s="246" t="inlineStr"/>
      <c r="N267" s="247" t="n">
        <v>0</v>
      </c>
      <c r="O267" s="319" t="n">
        <v>6553.5</v>
      </c>
      <c r="P267" s="320" t="n">
        <v>0</v>
      </c>
    </row>
    <row r="268">
      <c r="A268" s="239">
        <f>=DEC2HEX(F268)</f>
        <v/>
      </c>
      <c r="B268" s="506" t="n"/>
      <c r="C268" s="241" t="inlineStr">
        <is>
          <t>参数</t>
        </is>
      </c>
      <c r="D268" s="303" t="inlineStr">
        <is>
          <t>us_8th_cur_lmt</t>
        </is>
      </c>
      <c r="E268" s="363" t="inlineStr">
        <is>
          <t>8次谐波电流限幅值</t>
        </is>
      </c>
      <c r="F268" s="239" t="n">
        <v>348</v>
      </c>
      <c r="G268" s="370" t="n">
        <v>1</v>
      </c>
      <c r="H268" s="243" t="n">
        <v>1</v>
      </c>
      <c r="I268" s="241" t="inlineStr">
        <is>
          <t>UINT16</t>
        </is>
      </c>
      <c r="J268" s="283" t="inlineStr">
        <is>
          <t>A</t>
        </is>
      </c>
      <c r="K268" s="241" t="inlineStr">
        <is>
          <t>限幅参数</t>
        </is>
      </c>
      <c r="L268" s="370" t="inlineStr"/>
      <c r="M268" s="246" t="inlineStr"/>
      <c r="N268" s="247" t="n">
        <v>0</v>
      </c>
      <c r="O268" s="319" t="n">
        <v>6553.5</v>
      </c>
      <c r="P268" s="320" t="n">
        <v>0</v>
      </c>
    </row>
    <row r="269">
      <c r="A269" s="239">
        <f>=DEC2HEX(F269)</f>
        <v/>
      </c>
      <c r="B269" s="506" t="n"/>
      <c r="C269" s="241" t="inlineStr">
        <is>
          <t>参数</t>
        </is>
      </c>
      <c r="D269" s="303" t="inlineStr">
        <is>
          <t>us_10th_cur_lmt</t>
        </is>
      </c>
      <c r="E269" s="363" t="inlineStr">
        <is>
          <t>10次谐波电流限幅值</t>
        </is>
      </c>
      <c r="F269" s="239" t="n">
        <v>349</v>
      </c>
      <c r="G269" s="370" t="n">
        <v>1</v>
      </c>
      <c r="H269" s="243" t="n">
        <v>1</v>
      </c>
      <c r="I269" s="241" t="inlineStr">
        <is>
          <t>UINT16</t>
        </is>
      </c>
      <c r="J269" s="283" t="inlineStr">
        <is>
          <t>A</t>
        </is>
      </c>
      <c r="K269" s="241" t="inlineStr">
        <is>
          <t>限幅参数</t>
        </is>
      </c>
      <c r="L269" s="370" t="inlineStr"/>
      <c r="M269" s="246" t="inlineStr"/>
      <c r="N269" s="247" t="n">
        <v>0</v>
      </c>
      <c r="O269" s="319" t="n">
        <v>6553.5</v>
      </c>
      <c r="P269" s="320" t="n">
        <v>0</v>
      </c>
    </row>
    <row r="270">
      <c r="A270" s="239">
        <f>=DEC2HEX(F270)</f>
        <v/>
      </c>
      <c r="B270" s="506" t="n"/>
      <c r="C270" s="241" t="inlineStr">
        <is>
          <t>参数</t>
        </is>
      </c>
      <c r="D270" s="303" t="inlineStr">
        <is>
          <t>us_14th_cur_lmt</t>
        </is>
      </c>
      <c r="E270" s="363" t="inlineStr">
        <is>
          <t>14次谐波电流限幅值</t>
        </is>
      </c>
      <c r="F270" s="239" t="n">
        <v>350</v>
      </c>
      <c r="G270" s="370" t="n">
        <v>1</v>
      </c>
      <c r="H270" s="243" t="n">
        <v>1</v>
      </c>
      <c r="I270" s="241" t="inlineStr">
        <is>
          <t>UINT16</t>
        </is>
      </c>
      <c r="J270" s="283" t="inlineStr">
        <is>
          <t>A</t>
        </is>
      </c>
      <c r="K270" s="241" t="inlineStr">
        <is>
          <t>限幅参数</t>
        </is>
      </c>
      <c r="L270" s="370" t="inlineStr"/>
      <c r="M270" s="246" t="inlineStr"/>
      <c r="N270" s="247" t="n">
        <v>0</v>
      </c>
      <c r="O270" s="319" t="n">
        <v>6553.5</v>
      </c>
      <c r="P270" s="320" t="n">
        <v>0</v>
      </c>
    </row>
    <row r="271">
      <c r="A271" s="239">
        <f>=DEC2HEX(F271)</f>
        <v/>
      </c>
      <c r="B271" s="506" t="n"/>
      <c r="C271" s="241" t="inlineStr">
        <is>
          <t>参数</t>
        </is>
      </c>
      <c r="D271" s="303" t="inlineStr">
        <is>
          <t>us_16th_cur_lmt</t>
        </is>
      </c>
      <c r="E271" s="363" t="inlineStr">
        <is>
          <t>16次谐波电流限幅值</t>
        </is>
      </c>
      <c r="F271" s="239" t="n">
        <v>351</v>
      </c>
      <c r="G271" s="370" t="n">
        <v>1</v>
      </c>
      <c r="H271" s="243" t="n">
        <v>1</v>
      </c>
      <c r="I271" s="241" t="inlineStr">
        <is>
          <t>UINT16</t>
        </is>
      </c>
      <c r="J271" s="283" t="inlineStr">
        <is>
          <t>A</t>
        </is>
      </c>
      <c r="K271" s="241" t="inlineStr">
        <is>
          <t>限幅参数</t>
        </is>
      </c>
      <c r="L271" s="370" t="inlineStr"/>
      <c r="M271" s="246" t="inlineStr"/>
      <c r="N271" s="247" t="n">
        <v>0</v>
      </c>
      <c r="O271" s="319" t="n">
        <v>6553.5</v>
      </c>
      <c r="P271" s="320" t="n">
        <v>0</v>
      </c>
    </row>
    <row r="272">
      <c r="A272" s="239">
        <f>=DEC2HEX(F272)</f>
        <v/>
      </c>
      <c r="B272" s="506" t="n"/>
      <c r="C272" s="241" t="inlineStr">
        <is>
          <t>参数</t>
        </is>
      </c>
      <c r="D272" s="303" t="inlineStr">
        <is>
          <t>us_20th_cur_lmt</t>
        </is>
      </c>
      <c r="E272" s="363" t="inlineStr">
        <is>
          <t>20次谐波电流限幅值</t>
        </is>
      </c>
      <c r="F272" s="239" t="n">
        <v>352</v>
      </c>
      <c r="G272" s="370" t="n">
        <v>1</v>
      </c>
      <c r="H272" s="243" t="n">
        <v>1</v>
      </c>
      <c r="I272" s="241" t="inlineStr">
        <is>
          <t>UINT16</t>
        </is>
      </c>
      <c r="J272" s="283" t="inlineStr">
        <is>
          <t>A</t>
        </is>
      </c>
      <c r="K272" s="241" t="inlineStr">
        <is>
          <t>限幅参数</t>
        </is>
      </c>
      <c r="L272" s="370" t="inlineStr"/>
      <c r="M272" s="246" t="inlineStr"/>
      <c r="N272" s="247" t="n">
        <v>0</v>
      </c>
      <c r="O272" s="319" t="n">
        <v>6553.5</v>
      </c>
      <c r="P272" s="320" t="n">
        <v>0</v>
      </c>
    </row>
    <row r="273">
      <c r="A273" s="239">
        <f>=DEC2HEX(F273)</f>
        <v/>
      </c>
      <c r="B273" s="506" t="n"/>
      <c r="C273" s="241" t="inlineStr">
        <is>
          <t>参数</t>
        </is>
      </c>
      <c r="D273" s="303" t="inlineStr">
        <is>
          <t>us_DPWM_ap_TH</t>
        </is>
      </c>
      <c r="E273" s="363" t="inlineStr">
        <is>
          <t>进入DPWM视在功率阈值</t>
        </is>
      </c>
      <c r="F273" s="239" t="n">
        <v>353</v>
      </c>
      <c r="G273" s="370" t="n">
        <v>0</v>
      </c>
      <c r="H273" s="243" t="n">
        <v>1</v>
      </c>
      <c r="I273" s="241" t="inlineStr">
        <is>
          <t>UINT16</t>
        </is>
      </c>
      <c r="J273" s="262" t="inlineStr">
        <is>
          <t>W</t>
        </is>
      </c>
      <c r="K273" s="241" t="inlineStr">
        <is>
          <t>限幅参数</t>
        </is>
      </c>
      <c r="L273" s="370" t="inlineStr"/>
      <c r="M273" s="246" t="inlineStr"/>
      <c r="N273" s="278" t="inlineStr">
        <is>
          <t>PV_INV30:8000;
PV_INV40:5000;
PV_INV50:5000</t>
        </is>
      </c>
      <c r="O273" s="319" t="n">
        <v>65535</v>
      </c>
      <c r="P273" s="320" t="n">
        <v>0</v>
      </c>
    </row>
    <row r="274">
      <c r="A274" s="239">
        <f>=DEC2HEX(F274)</f>
        <v/>
      </c>
      <c r="B274" s="506" t="n"/>
      <c r="C274" s="241" t="inlineStr">
        <is>
          <t>参数</t>
        </is>
      </c>
      <c r="D274" s="303" t="inlineStr">
        <is>
          <t>us_CPWM_ap_TH</t>
        </is>
      </c>
      <c r="E274" s="363" t="inlineStr">
        <is>
          <t>进入CPWM视在功率阈值</t>
        </is>
      </c>
      <c r="F274" s="239" t="n">
        <v>354</v>
      </c>
      <c r="G274" s="370" t="n">
        <v>0</v>
      </c>
      <c r="H274" s="243" t="n">
        <v>1</v>
      </c>
      <c r="I274" s="241" t="inlineStr">
        <is>
          <t>UINT16</t>
        </is>
      </c>
      <c r="J274" s="262" t="inlineStr">
        <is>
          <t>W</t>
        </is>
      </c>
      <c r="K274" s="241" t="inlineStr">
        <is>
          <t>限幅参数</t>
        </is>
      </c>
      <c r="L274" s="370" t="inlineStr"/>
      <c r="M274" s="246" t="inlineStr"/>
      <c r="N274" s="278" t="inlineStr">
        <is>
          <t>PV_INV30:8900;
PV_INV40:6000;
PV_INV50:6000</t>
        </is>
      </c>
      <c r="O274" s="319" t="n">
        <v>65535</v>
      </c>
      <c r="P274" s="320" t="n">
        <v>0</v>
      </c>
    </row>
    <row r="275">
      <c r="A275" s="239">
        <f>=DEC2HEX(F275)</f>
        <v/>
      </c>
      <c r="B275" s="506" t="n"/>
      <c r="C275" s="241" t="inlineStr">
        <is>
          <t>参数</t>
        </is>
      </c>
      <c r="D275" s="303" t="inlineStr">
        <is>
          <t>us_lead_comp_kp</t>
        </is>
      </c>
      <c r="E275" s="363" t="inlineStr">
        <is>
          <t>零序超前补偿kp</t>
        </is>
      </c>
      <c r="F275" s="239" t="n">
        <v>355</v>
      </c>
      <c r="G275" s="370" t="n">
        <v>4</v>
      </c>
      <c r="H275" s="243" t="n">
        <v>1</v>
      </c>
      <c r="I275" s="241" t="inlineStr">
        <is>
          <t>UINT16</t>
        </is>
      </c>
      <c r="J275" s="262" t="inlineStr">
        <is>
          <t>-</t>
        </is>
      </c>
      <c r="K275" s="241" t="inlineStr">
        <is>
          <t>限幅参数</t>
        </is>
      </c>
      <c r="L275" s="370" t="inlineStr"/>
      <c r="M275" s="246" t="inlineStr"/>
      <c r="N275" s="247" t="n">
        <v>0.006</v>
      </c>
      <c r="O275" s="319" t="n">
        <v>0.1</v>
      </c>
      <c r="P275" s="320" t="n">
        <v>0</v>
      </c>
    </row>
    <row r="276" customFormat="1" s="495">
      <c r="A276" s="309">
        <f>=DEC2HEX(F276)</f>
        <v/>
      </c>
      <c r="B276" s="506" t="n"/>
      <c r="C276" s="297" t="inlineStr">
        <is>
          <t>参数</t>
        </is>
      </c>
      <c r="D276" s="298" t="inlineStr">
        <is>
          <t>us_collfin_overtemp_lmt_th</t>
        </is>
      </c>
      <c r="E276" s="364" t="inlineStr">
        <is>
          <t>散热片过温降功率阈值</t>
        </is>
      </c>
      <c r="F276" s="309" t="n">
        <v>356</v>
      </c>
      <c r="G276" s="365" t="n">
        <v>1</v>
      </c>
      <c r="H276" s="312" t="n">
        <v>1</v>
      </c>
      <c r="I276" s="297" t="inlineStr">
        <is>
          <t>UINT16</t>
        </is>
      </c>
      <c r="J276" s="313" t="inlineStr">
        <is>
          <t>℃</t>
        </is>
      </c>
      <c r="K276" s="297" t="inlineStr">
        <is>
          <t>限幅参数</t>
        </is>
      </c>
      <c r="L276" s="365" t="inlineStr"/>
      <c r="M276" s="314" t="inlineStr"/>
      <c r="N276" s="366" t="n">
        <v>80</v>
      </c>
      <c r="O276" s="367" t="n">
        <v>6553.5</v>
      </c>
      <c r="P276" s="368" t="n">
        <v>0</v>
      </c>
      <c r="Q276" s="318" t="inlineStr"/>
    </row>
    <row r="277" customFormat="1" s="495">
      <c r="A277" s="309">
        <f>=DEC2HEX(F277)</f>
        <v/>
      </c>
      <c r="B277" s="506" t="n"/>
      <c r="C277" s="297" t="inlineStr">
        <is>
          <t>参数</t>
        </is>
      </c>
      <c r="D277" s="298" t="inlineStr">
        <is>
          <t>us_cavity_overtemp_lmt_th</t>
        </is>
      </c>
      <c r="E277" s="364" t="inlineStr">
        <is>
          <t>腔体过温降功率阈值</t>
        </is>
      </c>
      <c r="F277" s="309" t="n">
        <v>357</v>
      </c>
      <c r="G277" s="365" t="n">
        <v>1</v>
      </c>
      <c r="H277" s="312" t="n">
        <v>1</v>
      </c>
      <c r="I277" s="297" t="inlineStr">
        <is>
          <t>UINT16</t>
        </is>
      </c>
      <c r="J277" s="313" t="inlineStr">
        <is>
          <t>℃</t>
        </is>
      </c>
      <c r="K277" s="297" t="inlineStr">
        <is>
          <t>限幅参数</t>
        </is>
      </c>
      <c r="L277" s="365" t="inlineStr"/>
      <c r="M277" s="314" t="inlineStr"/>
      <c r="N277" s="366" t="n">
        <v>80</v>
      </c>
      <c r="O277" s="367" t="n">
        <v>6553.5</v>
      </c>
      <c r="P277" s="368" t="n">
        <v>0</v>
      </c>
      <c r="Q277" s="318" t="inlineStr"/>
    </row>
    <row r="278" customFormat="1" s="495">
      <c r="A278" s="309">
        <f>=DEC2HEX(F278)</f>
        <v/>
      </c>
      <c r="B278" s="506" t="n"/>
      <c r="C278" s="297" t="inlineStr">
        <is>
          <t>参数</t>
        </is>
      </c>
      <c r="D278" s="298" t="inlineStr">
        <is>
          <t>us_cavity2_overtemp_lmt_th</t>
        </is>
      </c>
      <c r="E278" s="364" t="inlineStr">
        <is>
          <t>腔体2过温降功率阈值</t>
        </is>
      </c>
      <c r="F278" s="309" t="n">
        <v>358</v>
      </c>
      <c r="G278" s="365" t="n">
        <v>1</v>
      </c>
      <c r="H278" s="312" t="n">
        <v>1</v>
      </c>
      <c r="I278" s="297" t="inlineStr">
        <is>
          <t>UINT16</t>
        </is>
      </c>
      <c r="J278" s="313" t="inlineStr">
        <is>
          <t>℃</t>
        </is>
      </c>
      <c r="K278" s="297" t="inlineStr">
        <is>
          <t>限幅参数</t>
        </is>
      </c>
      <c r="L278" s="365" t="inlineStr"/>
      <c r="M278" s="314" t="inlineStr"/>
      <c r="N278" s="366" t="n">
        <v>105</v>
      </c>
      <c r="O278" s="367" t="n">
        <v>6553.5</v>
      </c>
      <c r="P278" s="368" t="n">
        <v>0</v>
      </c>
      <c r="Q278" s="318" t="inlineStr"/>
    </row>
    <row r="279" customFormat="1" s="495">
      <c r="A279" s="309">
        <f>=DEC2HEX(F279)</f>
        <v/>
      </c>
      <c r="B279" s="506" t="n"/>
      <c r="C279" s="297" t="inlineStr">
        <is>
          <t>参数</t>
        </is>
      </c>
      <c r="D279" s="298" t="inlineStr">
        <is>
          <t>us_overtemp_pwr_down_th</t>
        </is>
      </c>
      <c r="E279" s="364" t="inlineStr">
        <is>
          <t>过温降额功率下限</t>
        </is>
      </c>
      <c r="F279" s="309" t="n">
        <v>359</v>
      </c>
      <c r="G279" s="365" t="n">
        <v>1</v>
      </c>
      <c r="H279" s="312" t="n">
        <v>1</v>
      </c>
      <c r="I279" s="297" t="inlineStr">
        <is>
          <t>UINT16</t>
        </is>
      </c>
      <c r="J279" s="262" t="inlineStr">
        <is>
          <t>kW</t>
        </is>
      </c>
      <c r="K279" s="297" t="inlineStr">
        <is>
          <t>限幅参数</t>
        </is>
      </c>
      <c r="L279" s="365" t="inlineStr"/>
      <c r="M279" s="314" t="inlineStr"/>
      <c r="N279" s="366" t="n">
        <v>10</v>
      </c>
      <c r="O279" s="367" t="n">
        <v>6553.5</v>
      </c>
      <c r="P279" s="368" t="n">
        <v>0</v>
      </c>
      <c r="Q279" s="318" t="inlineStr"/>
    </row>
    <row r="280" customFormat="1" s="495">
      <c r="A280" s="309">
        <f>=DEC2HEX(F280)</f>
        <v/>
      </c>
      <c r="B280" s="506" t="n"/>
      <c r="C280" s="297" t="inlineStr">
        <is>
          <t>参数</t>
        </is>
      </c>
      <c r="D280" s="298" t="inlineStr">
        <is>
          <t>us_fan_fault_pwr_down_th</t>
        </is>
      </c>
      <c r="E280" s="364" t="inlineStr">
        <is>
          <t>风扇故障降额功率下限</t>
        </is>
      </c>
      <c r="F280" s="309" t="n">
        <v>360</v>
      </c>
      <c r="G280" s="365" t="n">
        <v>1</v>
      </c>
      <c r="H280" s="312" t="n">
        <v>1</v>
      </c>
      <c r="I280" s="297" t="inlineStr">
        <is>
          <t>UINT16</t>
        </is>
      </c>
      <c r="J280" s="262" t="inlineStr">
        <is>
          <t>kW</t>
        </is>
      </c>
      <c r="K280" s="297" t="inlineStr">
        <is>
          <t>限幅参数</t>
        </is>
      </c>
      <c r="L280" s="365" t="inlineStr"/>
      <c r="M280" s="314" t="inlineStr"/>
      <c r="N280" s="366" t="n">
        <v>10</v>
      </c>
      <c r="O280" s="367" t="n">
        <v>6553.5</v>
      </c>
      <c r="P280" s="368" t="n">
        <v>0</v>
      </c>
      <c r="Q280" s="318" t="inlineStr"/>
    </row>
    <row r="281" customFormat="1" s="495">
      <c r="A281" s="309">
        <f>=DEC2HEX(F281)</f>
        <v/>
      </c>
      <c r="B281" s="506" t="n"/>
      <c r="C281" s="297" t="inlineStr">
        <is>
          <t>参数</t>
        </is>
      </c>
      <c r="D281" s="298" t="inlineStr">
        <is>
          <t>us_overtemp_pwr_up_th</t>
        </is>
      </c>
      <c r="E281" s="364" t="inlineStr">
        <is>
          <t>过温降额功率上限</t>
        </is>
      </c>
      <c r="F281" s="309" t="n">
        <v>361</v>
      </c>
      <c r="G281" s="365" t="n">
        <v>1</v>
      </c>
      <c r="H281" s="312" t="n">
        <v>1</v>
      </c>
      <c r="I281" s="297" t="inlineStr">
        <is>
          <t>UINT16</t>
        </is>
      </c>
      <c r="J281" s="262" t="inlineStr">
        <is>
          <t>kW</t>
        </is>
      </c>
      <c r="K281" s="297" t="inlineStr">
        <is>
          <t>限幅参数</t>
        </is>
      </c>
      <c r="L281" s="365" t="inlineStr"/>
      <c r="M281" s="314" t="inlineStr"/>
      <c r="N281" s="366" t="n">
        <v>10</v>
      </c>
      <c r="O281" s="367" t="n">
        <v>6553.5</v>
      </c>
      <c r="P281" s="368" t="n">
        <v>0</v>
      </c>
      <c r="Q281" s="318" t="inlineStr"/>
    </row>
    <row r="282" customFormat="1" s="495">
      <c r="A282" s="309">
        <f>=DEC2HEX(F282)</f>
        <v/>
      </c>
      <c r="B282" s="506" t="n"/>
      <c r="C282" s="297" t="inlineStr">
        <is>
          <t>参数</t>
        </is>
      </c>
      <c r="D282" s="298" t="inlineStr">
        <is>
          <t>us_overtemp_pwr_change_down_th</t>
        </is>
      </c>
      <c r="E282" s="364" t="inlineStr">
        <is>
          <t>过温降额功率变化率上限</t>
        </is>
      </c>
      <c r="F282" s="309" t="n">
        <v>362</v>
      </c>
      <c r="G282" s="365" t="n">
        <v>1</v>
      </c>
      <c r="H282" s="312" t="n">
        <v>1</v>
      </c>
      <c r="I282" s="297" t="inlineStr">
        <is>
          <t>UINT16</t>
        </is>
      </c>
      <c r="J282" s="262" t="inlineStr">
        <is>
          <t>-</t>
        </is>
      </c>
      <c r="K282" s="297" t="inlineStr">
        <is>
          <t>限幅参数</t>
        </is>
      </c>
      <c r="L282" s="365" t="inlineStr"/>
      <c r="M282" s="314" t="inlineStr"/>
      <c r="N282" s="366" t="n">
        <v>10</v>
      </c>
      <c r="O282" s="367" t="n">
        <v>6553.5</v>
      </c>
      <c r="P282" s="368" t="n">
        <v>0</v>
      </c>
      <c r="Q282" s="318" t="inlineStr"/>
    </row>
    <row r="283">
      <c r="A283" s="309">
        <f>=DEC2HEX(F283)</f>
        <v/>
      </c>
      <c r="B283" s="506" t="n"/>
      <c r="C283" s="241" t="inlineStr">
        <is>
          <t>参数</t>
        </is>
      </c>
      <c r="D283" s="303" t="inlineStr"/>
      <c r="E283" s="293" t="inlineStr">
        <is>
          <t>预留</t>
        </is>
      </c>
      <c r="F283" s="309" t="n">
        <v>363</v>
      </c>
      <c r="G283" s="370" t="inlineStr"/>
      <c r="H283" s="370" t="n">
        <v>18</v>
      </c>
      <c r="I283" s="275" t="inlineStr">
        <is>
          <t>UINT16</t>
        </is>
      </c>
      <c r="J283" s="371" t="inlineStr"/>
      <c r="K283" s="35" t="inlineStr">
        <is>
          <t>限幅参数</t>
        </is>
      </c>
      <c r="L283" s="370" t="inlineStr"/>
      <c r="M283" s="246" t="inlineStr"/>
      <c r="N283" s="247" t="inlineStr"/>
      <c r="O283" s="247" t="inlineStr"/>
      <c r="P283" s="237" t="inlineStr"/>
    </row>
    <row r="284">
      <c r="A284" s="239">
        <f>=DEC2HEX(F284)</f>
        <v/>
      </c>
      <c r="B284" s="509" t="inlineStr">
        <is>
          <t>dsp_debug_test_control_t</t>
        </is>
      </c>
      <c r="C284" s="372" t="inlineStr">
        <is>
          <t>参数</t>
        </is>
      </c>
      <c r="D284" s="373" t="inlineStr">
        <is>
          <t>us_reserve_param5_0</t>
        </is>
      </c>
      <c r="E284" s="374" t="inlineStr">
        <is>
          <t>预留参数5_0</t>
        </is>
      </c>
      <c r="F284" s="239" t="n">
        <v>381</v>
      </c>
      <c r="G284" s="243" t="n">
        <v>0</v>
      </c>
      <c r="H284" s="243" t="n">
        <v>1</v>
      </c>
      <c r="I284" s="241" t="inlineStr">
        <is>
          <t>UINT16</t>
        </is>
      </c>
      <c r="J284" s="262" t="inlineStr">
        <is>
          <t>-</t>
        </is>
      </c>
      <c r="K284" s="241" t="inlineStr">
        <is>
          <t>开发调试</t>
        </is>
      </c>
      <c r="L284" s="303" t="inlineStr">
        <is>
          <t>0-不使能
1-使能</t>
        </is>
      </c>
      <c r="M284" s="246" t="inlineStr"/>
      <c r="N284" s="300" t="n">
        <v>0</v>
      </c>
      <c r="O284" s="300" t="n">
        <v>1</v>
      </c>
      <c r="P284" s="273" t="n">
        <v>0</v>
      </c>
    </row>
    <row r="285">
      <c r="A285" s="239">
        <f>=DEC2HEX(F285)</f>
        <v/>
      </c>
      <c r="B285" s="506" t="n"/>
      <c r="C285" s="288" t="inlineStr">
        <is>
          <t>参数</t>
        </is>
      </c>
      <c r="D285" s="373" t="inlineStr">
        <is>
          <t>us_reserve_param5_1</t>
        </is>
      </c>
      <c r="E285" s="375" t="inlineStr">
        <is>
          <t>预留参数5_1</t>
        </is>
      </c>
      <c r="F285" s="239" t="n">
        <v>382</v>
      </c>
      <c r="G285" s="303" t="n">
        <v>0</v>
      </c>
      <c r="H285" s="243" t="n">
        <v>1</v>
      </c>
      <c r="I285" s="241" t="inlineStr">
        <is>
          <t>UINT16</t>
        </is>
      </c>
      <c r="J285" s="234" t="inlineStr">
        <is>
          <t>-</t>
        </is>
      </c>
      <c r="K285" s="241" t="inlineStr">
        <is>
          <t>开发调试</t>
        </is>
      </c>
      <c r="L285" s="303" t="inlineStr"/>
      <c r="M285" s="249" t="inlineStr"/>
      <c r="N285" s="274" t="n">
        <v>0</v>
      </c>
      <c r="O285" s="319" t="n">
        <v>65535</v>
      </c>
      <c r="P285" s="320" t="n">
        <v>0</v>
      </c>
    </row>
    <row r="286">
      <c r="A286" s="239">
        <f>=DEC2HEX(F286)</f>
        <v/>
      </c>
      <c r="B286" s="506" t="n"/>
      <c r="C286" s="376" t="inlineStr">
        <is>
          <t>参数</t>
        </is>
      </c>
      <c r="D286" s="373" t="inlineStr">
        <is>
          <t>us_reserve_param5_2</t>
        </is>
      </c>
      <c r="E286" s="375" t="inlineStr">
        <is>
          <t>预留参数5_2</t>
        </is>
      </c>
      <c r="F286" s="239" t="n">
        <v>383</v>
      </c>
      <c r="G286" s="303" t="n">
        <v>0</v>
      </c>
      <c r="H286" s="243" t="n">
        <v>1</v>
      </c>
      <c r="I286" s="241" t="inlineStr">
        <is>
          <t>UINT16</t>
        </is>
      </c>
      <c r="J286" s="243" t="inlineStr">
        <is>
          <t>-</t>
        </is>
      </c>
      <c r="K286" s="241" t="inlineStr">
        <is>
          <t>开发调试</t>
        </is>
      </c>
      <c r="L286" s="243" t="inlineStr"/>
      <c r="M286" s="249" t="inlineStr"/>
      <c r="N286" s="274" t="n">
        <v>0</v>
      </c>
      <c r="O286" s="319" t="n">
        <v>65535</v>
      </c>
      <c r="P286" s="320" t="n">
        <v>0</v>
      </c>
    </row>
    <row r="287">
      <c r="A287" s="239">
        <f>=DEC2HEX(F287)</f>
        <v/>
      </c>
      <c r="B287" s="506" t="n"/>
      <c r="C287" s="288" t="inlineStr">
        <is>
          <t>参数</t>
        </is>
      </c>
      <c r="D287" s="373" t="inlineStr">
        <is>
          <t>us_reserve_param5_3</t>
        </is>
      </c>
      <c r="E287" s="375" t="inlineStr">
        <is>
          <t>预留参数5_3</t>
        </is>
      </c>
      <c r="F287" s="239" t="n">
        <v>384</v>
      </c>
      <c r="G287" s="303" t="n">
        <v>0</v>
      </c>
      <c r="H287" s="243" t="n">
        <v>1</v>
      </c>
      <c r="I287" s="241" t="inlineStr">
        <is>
          <t>UINT16</t>
        </is>
      </c>
      <c r="J287" s="243" t="inlineStr">
        <is>
          <t>-</t>
        </is>
      </c>
      <c r="K287" s="241" t="inlineStr">
        <is>
          <t>开发调试</t>
        </is>
      </c>
      <c r="L287" s="243" t="inlineStr"/>
      <c r="M287" s="246" t="inlineStr"/>
      <c r="N287" s="274" t="n">
        <v>0</v>
      </c>
      <c r="O287" s="319" t="n">
        <v>65535</v>
      </c>
      <c r="P287" s="320" t="n">
        <v>0</v>
      </c>
    </row>
    <row r="288">
      <c r="A288" s="239">
        <f>=DEC2HEX(F288)</f>
        <v/>
      </c>
      <c r="B288" s="506" t="n"/>
      <c r="C288" s="249" t="inlineStr">
        <is>
          <t>参数</t>
        </is>
      </c>
      <c r="D288" s="33" t="inlineStr">
        <is>
          <t>us_systm_sta</t>
        </is>
      </c>
      <c r="E288" s="377" t="inlineStr">
        <is>
          <t>整机状态</t>
        </is>
      </c>
      <c r="F288" s="239" t="n">
        <v>385</v>
      </c>
      <c r="G288" s="303" t="n">
        <v>0</v>
      </c>
      <c r="H288" s="243" t="n">
        <v>1</v>
      </c>
      <c r="I288" s="241" t="inlineStr">
        <is>
          <t>UINT16</t>
        </is>
      </c>
      <c r="J288" s="243" t="inlineStr">
        <is>
          <t>-</t>
        </is>
      </c>
      <c r="K288" s="241" t="inlineStr">
        <is>
          <t>开发调试</t>
        </is>
      </c>
      <c r="L288" s="243" t="inlineStr">
        <is>
          <t>(仅调试用)</t>
        </is>
      </c>
      <c r="M288" s="246" t="inlineStr"/>
      <c r="N288" s="274" t="n">
        <v>0</v>
      </c>
      <c r="O288" s="319" t="n">
        <v>65535</v>
      </c>
      <c r="P288" s="320" t="n">
        <v>0</v>
      </c>
    </row>
    <row r="289">
      <c r="A289" s="239">
        <f>=DEC2HEX(F289)</f>
        <v/>
      </c>
      <c r="B289" s="506" t="n"/>
      <c r="C289" s="241" t="inlineStr">
        <is>
          <t>参数</t>
        </is>
      </c>
      <c r="D289" s="33" t="inlineStr">
        <is>
          <t>us_inv_sta</t>
        </is>
      </c>
      <c r="E289" s="377" t="inlineStr">
        <is>
          <t>逆变状态</t>
        </is>
      </c>
      <c r="F289" s="239" t="n">
        <v>386</v>
      </c>
      <c r="G289" s="303" t="n">
        <v>0</v>
      </c>
      <c r="H289" s="243" t="n">
        <v>1</v>
      </c>
      <c r="I289" s="241" t="inlineStr">
        <is>
          <t>UINT16</t>
        </is>
      </c>
      <c r="J289" s="243" t="inlineStr">
        <is>
          <t>-</t>
        </is>
      </c>
      <c r="K289" s="378" t="inlineStr">
        <is>
          <t>开发调试</t>
        </is>
      </c>
      <c r="L289" s="243" t="inlineStr">
        <is>
          <t>(仅调试用)</t>
        </is>
      </c>
      <c r="M289" s="246" t="inlineStr"/>
      <c r="N289" s="274" t="n">
        <v>0</v>
      </c>
      <c r="O289" s="319" t="n">
        <v>65535</v>
      </c>
      <c r="P289" s="320" t="n">
        <v>0</v>
      </c>
    </row>
    <row r="290">
      <c r="A290" s="239">
        <f>=DEC2HEX(F290)</f>
        <v/>
      </c>
      <c r="B290" s="506" t="n"/>
      <c r="C290" s="241" t="inlineStr">
        <is>
          <t>参数</t>
        </is>
      </c>
      <c r="D290" s="33" t="inlineStr">
        <is>
          <t>us_mppt1_state</t>
        </is>
      </c>
      <c r="E290" s="377" t="inlineStr">
        <is>
          <t>MPPT1状态(debug)</t>
        </is>
      </c>
      <c r="F290" s="239" t="n">
        <v>387</v>
      </c>
      <c r="G290" s="303" t="n">
        <v>0</v>
      </c>
      <c r="H290" s="243" t="n">
        <v>1</v>
      </c>
      <c r="I290" s="241" t="inlineStr">
        <is>
          <t>UINT16</t>
        </is>
      </c>
      <c r="J290" s="243" t="inlineStr">
        <is>
          <t>-</t>
        </is>
      </c>
      <c r="K290" s="241" t="inlineStr">
        <is>
          <t>开发调试</t>
        </is>
      </c>
      <c r="L290" s="243" t="inlineStr">
        <is>
          <t>(仅调试用)</t>
        </is>
      </c>
      <c r="M290" s="246" t="inlineStr"/>
      <c r="N290" s="274" t="n">
        <v>0</v>
      </c>
      <c r="O290" s="319" t="n">
        <v>65535</v>
      </c>
      <c r="P290" s="320" t="n">
        <v>0</v>
      </c>
    </row>
    <row r="291">
      <c r="A291" s="239">
        <f>=DEC2HEX(F291)</f>
        <v/>
      </c>
      <c r="B291" s="506" t="n"/>
      <c r="C291" s="241" t="inlineStr">
        <is>
          <t>参数</t>
        </is>
      </c>
      <c r="D291" s="33" t="inlineStr">
        <is>
          <t>us_mppt2_state</t>
        </is>
      </c>
      <c r="E291" s="377" t="inlineStr">
        <is>
          <t>MPPT2状态(debug)</t>
        </is>
      </c>
      <c r="F291" s="239" t="n">
        <v>388</v>
      </c>
      <c r="G291" s="303" t="n">
        <v>0</v>
      </c>
      <c r="H291" s="243" t="n">
        <v>1</v>
      </c>
      <c r="I291" s="241" t="inlineStr">
        <is>
          <t>UINT16</t>
        </is>
      </c>
      <c r="J291" s="243" t="inlineStr">
        <is>
          <t>-</t>
        </is>
      </c>
      <c r="K291" s="241" t="inlineStr">
        <is>
          <t>开发调试</t>
        </is>
      </c>
      <c r="L291" s="243" t="inlineStr">
        <is>
          <t>(仅调试用)</t>
        </is>
      </c>
      <c r="M291" s="246" t="inlineStr"/>
      <c r="N291" s="274" t="n">
        <v>0</v>
      </c>
      <c r="O291" s="319" t="n">
        <v>65535</v>
      </c>
      <c r="P291" s="320" t="n">
        <v>0</v>
      </c>
    </row>
    <row r="292">
      <c r="A292" s="239">
        <f>=DEC2HEX(F292)</f>
        <v/>
      </c>
      <c r="B292" s="506" t="n"/>
      <c r="C292" s="241" t="inlineStr">
        <is>
          <t>参数</t>
        </is>
      </c>
      <c r="D292" s="33" t="inlineStr">
        <is>
          <t>us_mppt3_state</t>
        </is>
      </c>
      <c r="E292" s="377" t="inlineStr">
        <is>
          <t>MPPT3状态(debug)</t>
        </is>
      </c>
      <c r="F292" s="239" t="n">
        <v>389</v>
      </c>
      <c r="G292" s="303" t="n">
        <v>0</v>
      </c>
      <c r="H292" s="243" t="n">
        <v>1</v>
      </c>
      <c r="I292" s="241" t="inlineStr">
        <is>
          <t>UINT16</t>
        </is>
      </c>
      <c r="J292" s="243" t="inlineStr">
        <is>
          <t>-</t>
        </is>
      </c>
      <c r="K292" s="241" t="inlineStr">
        <is>
          <t>开发调试</t>
        </is>
      </c>
      <c r="L292" s="243" t="inlineStr">
        <is>
          <t>(仅调试用)</t>
        </is>
      </c>
      <c r="M292" s="246" t="inlineStr"/>
      <c r="N292" s="274" t="n">
        <v>0</v>
      </c>
      <c r="O292" s="319" t="n">
        <v>65535</v>
      </c>
      <c r="P292" s="320" t="n">
        <v>0</v>
      </c>
    </row>
    <row r="293">
      <c r="A293" s="239">
        <f>=DEC2HEX(F293)</f>
        <v/>
      </c>
      <c r="B293" s="506" t="n"/>
      <c r="C293" s="241" t="inlineStr">
        <is>
          <t>参数</t>
        </is>
      </c>
      <c r="D293" s="379" t="inlineStr">
        <is>
          <t>us_mppt4_state</t>
        </is>
      </c>
      <c r="E293" s="377" t="inlineStr">
        <is>
          <t>MPPT4状态(debug)</t>
        </is>
      </c>
      <c r="F293" s="239" t="n">
        <v>390</v>
      </c>
      <c r="G293" s="303" t="n">
        <v>0</v>
      </c>
      <c r="H293" s="243" t="n">
        <v>1</v>
      </c>
      <c r="I293" s="241" t="inlineStr">
        <is>
          <t>UINT16</t>
        </is>
      </c>
      <c r="J293" s="243" t="inlineStr">
        <is>
          <t>-</t>
        </is>
      </c>
      <c r="K293" s="241" t="inlineStr">
        <is>
          <t>开发调试</t>
        </is>
      </c>
      <c r="L293" s="243" t="inlineStr">
        <is>
          <t>(仅调试用)</t>
        </is>
      </c>
      <c r="M293" s="246" t="inlineStr"/>
      <c r="N293" s="274" t="n">
        <v>0</v>
      </c>
      <c r="O293" s="319" t="n">
        <v>65535</v>
      </c>
      <c r="P293" s="320" t="n">
        <v>0</v>
      </c>
    </row>
    <row r="294">
      <c r="A294" s="239">
        <f>=DEC2HEX(F294)</f>
        <v/>
      </c>
      <c r="B294" s="506" t="n"/>
      <c r="C294" s="241" t="inlineStr">
        <is>
          <t>参数</t>
        </is>
      </c>
      <c r="D294" s="380" t="inlineStr">
        <is>
          <t>us_low_pwr_flg</t>
        </is>
      </c>
      <c r="E294" s="377" t="inlineStr">
        <is>
          <t>功率不足标志</t>
        </is>
      </c>
      <c r="F294" s="239" t="n">
        <v>391</v>
      </c>
      <c r="G294" s="303" t="n">
        <v>0</v>
      </c>
      <c r="H294" s="243" t="n">
        <v>1</v>
      </c>
      <c r="I294" s="241" t="inlineStr">
        <is>
          <t>UINT16</t>
        </is>
      </c>
      <c r="J294" s="243" t="inlineStr">
        <is>
          <t>-</t>
        </is>
      </c>
      <c r="K294" s="241" t="inlineStr">
        <is>
          <t>开发调试</t>
        </is>
      </c>
      <c r="L294" s="243" t="inlineStr">
        <is>
          <t>(仅调试用)</t>
        </is>
      </c>
      <c r="M294" s="246" t="inlineStr"/>
      <c r="N294" s="274" t="n">
        <v>0</v>
      </c>
      <c r="O294" s="319" t="n">
        <v>65535</v>
      </c>
      <c r="P294" s="320" t="n">
        <v>0</v>
      </c>
    </row>
    <row r="295">
      <c r="A295" s="239">
        <f>=DEC2HEX(F295)</f>
        <v/>
      </c>
      <c r="B295" s="506" t="n"/>
      <c r="C295" s="241" t="inlineStr">
        <is>
          <t>参数</t>
        </is>
      </c>
      <c r="D295" s="381" t="inlineStr">
        <is>
          <t>us_mppt_manual_reference</t>
        </is>
      </c>
      <c r="E295" s="363" t="inlineStr">
        <is>
          <t>MPPT手动参考标志位</t>
        </is>
      </c>
      <c r="F295" s="239" t="n">
        <v>392</v>
      </c>
      <c r="G295" s="303" t="n">
        <v>0</v>
      </c>
      <c r="H295" s="243" t="n">
        <v>1</v>
      </c>
      <c r="I295" s="241" t="inlineStr">
        <is>
          <t>UINT16</t>
        </is>
      </c>
      <c r="J295" s="243" t="inlineStr">
        <is>
          <t>-</t>
        </is>
      </c>
      <c r="K295" s="241" t="inlineStr">
        <is>
          <t>开发调试</t>
        </is>
      </c>
      <c r="L295" s="243" t="inlineStr">
        <is>
          <t>(仅调试用)</t>
        </is>
      </c>
      <c r="M295" s="246" t="inlineStr"/>
      <c r="N295" s="319" t="n">
        <v>0</v>
      </c>
      <c r="O295" s="319" t="n">
        <v>1</v>
      </c>
      <c r="P295" s="320" t="n">
        <v>0</v>
      </c>
    </row>
    <row r="296">
      <c r="A296" s="239">
        <f>=DEC2HEX(F296)</f>
        <v/>
      </c>
      <c r="B296" s="506" t="n"/>
      <c r="C296" s="241" t="inlineStr">
        <is>
          <t>参数</t>
        </is>
      </c>
      <c r="D296" s="381" t="inlineStr">
        <is>
          <t>us_mppt_manual_reference_value</t>
        </is>
      </c>
      <c r="E296" s="363" t="inlineStr">
        <is>
          <t>MPPT手动参考值</t>
        </is>
      </c>
      <c r="F296" s="239" t="n">
        <v>393</v>
      </c>
      <c r="G296" s="303" t="n">
        <v>0</v>
      </c>
      <c r="H296" s="243" t="n">
        <v>1</v>
      </c>
      <c r="I296" s="241" t="inlineStr">
        <is>
          <t>UINT16</t>
        </is>
      </c>
      <c r="J296" s="382" t="inlineStr">
        <is>
          <t>V</t>
        </is>
      </c>
      <c r="K296" s="241" t="inlineStr">
        <is>
          <t>开发调试</t>
        </is>
      </c>
      <c r="L296" s="243" t="inlineStr">
        <is>
          <t>(仅调试用)</t>
        </is>
      </c>
      <c r="M296" s="246" t="inlineStr"/>
      <c r="N296" s="319" t="n">
        <v>600</v>
      </c>
      <c r="O296" s="319" t="n">
        <v>1000</v>
      </c>
      <c r="P296" s="320" t="n">
        <v>0</v>
      </c>
    </row>
    <row r="297">
      <c r="A297" s="239">
        <f>=DEC2HEX(F297)</f>
        <v/>
      </c>
      <c r="B297" s="506" t="n"/>
      <c r="C297" s="241" t="inlineStr">
        <is>
          <t>参数</t>
        </is>
      </c>
      <c r="D297" s="381" t="inlineStr">
        <is>
          <t>us_volt_bal_th</t>
        </is>
      </c>
      <c r="E297" s="363" t="inlineStr">
        <is>
          <t>母线均压开启阈值</t>
        </is>
      </c>
      <c r="F297" s="239" t="n">
        <v>394</v>
      </c>
      <c r="G297" s="303" t="n">
        <v>1</v>
      </c>
      <c r="H297" s="243" t="n">
        <v>1</v>
      </c>
      <c r="I297" s="241" t="inlineStr">
        <is>
          <t>UINT16</t>
        </is>
      </c>
      <c r="J297" s="383" t="inlineStr">
        <is>
          <t>V</t>
        </is>
      </c>
      <c r="K297" s="241" t="inlineStr">
        <is>
          <t>开发调试</t>
        </is>
      </c>
      <c r="L297" s="243" t="inlineStr"/>
      <c r="M297" s="246" t="inlineStr"/>
      <c r="N297" s="319" t="n">
        <v>50</v>
      </c>
      <c r="O297" s="319" t="n">
        <v>6553.5</v>
      </c>
      <c r="P297" s="320" t="n">
        <v>0</v>
      </c>
    </row>
    <row r="298">
      <c r="A298" s="239">
        <f>=DEC2HEX(F298)</f>
        <v/>
      </c>
      <c r="B298" s="506" t="n"/>
      <c r="C298" s="241" t="inlineStr">
        <is>
          <t>参数</t>
        </is>
      </c>
      <c r="D298" s="381" t="inlineStr">
        <is>
          <t>us_reserve_param5_4</t>
        </is>
      </c>
      <c r="E298" s="363" t="inlineStr">
        <is>
          <t>预留参数5_4</t>
        </is>
      </c>
      <c r="F298" s="239" t="n">
        <v>395</v>
      </c>
      <c r="G298" s="303" t="n">
        <v>0</v>
      </c>
      <c r="H298" s="243" t="n">
        <v>1</v>
      </c>
      <c r="I298" s="241" t="inlineStr">
        <is>
          <t>UINT16</t>
        </is>
      </c>
      <c r="J298" s="243" t="inlineStr">
        <is>
          <t>-</t>
        </is>
      </c>
      <c r="K298" s="241" t="inlineStr">
        <is>
          <t>开发调试</t>
        </is>
      </c>
      <c r="L298" s="243" t="inlineStr"/>
      <c r="M298" s="246" t="inlineStr"/>
      <c r="N298" s="319" t="n">
        <v>0</v>
      </c>
      <c r="O298" s="319" t="n">
        <v>65535</v>
      </c>
      <c r="P298" s="320" t="n">
        <v>0</v>
      </c>
    </row>
    <row r="299">
      <c r="A299" s="239">
        <f>=DEC2HEX(F299)</f>
        <v/>
      </c>
      <c r="B299" s="506" t="n"/>
      <c r="C299" s="241" t="inlineStr">
        <is>
          <t>参数</t>
        </is>
      </c>
      <c r="D299" s="381" t="inlineStr">
        <is>
          <t>us_reserve_param5_5</t>
        </is>
      </c>
      <c r="E299" s="363" t="inlineStr">
        <is>
          <t>预留参数5_5</t>
        </is>
      </c>
      <c r="F299" s="239" t="n">
        <v>396</v>
      </c>
      <c r="G299" s="303" t="n">
        <v>0</v>
      </c>
      <c r="H299" s="243" t="n">
        <v>1</v>
      </c>
      <c r="I299" s="241" t="inlineStr">
        <is>
          <t>UINT16</t>
        </is>
      </c>
      <c r="J299" s="243" t="inlineStr">
        <is>
          <t>-</t>
        </is>
      </c>
      <c r="K299" s="241" t="inlineStr">
        <is>
          <t>开发调试</t>
        </is>
      </c>
      <c r="L299" s="243" t="inlineStr"/>
      <c r="M299" s="246" t="inlineStr"/>
      <c r="N299" s="319" t="n">
        <v>0</v>
      </c>
      <c r="O299" s="319" t="n">
        <v>65535</v>
      </c>
      <c r="P299" s="320" t="n">
        <v>0</v>
      </c>
    </row>
    <row r="300">
      <c r="A300" s="239">
        <f>=DEC2HEX(F300)</f>
        <v/>
      </c>
      <c r="B300" s="507" t="n"/>
      <c r="C300" s="241" t="inlineStr">
        <is>
          <t>参数</t>
        </is>
      </c>
      <c r="D300" s="392" t="inlineStr"/>
      <c r="E300" s="248" t="inlineStr">
        <is>
          <t>预留</t>
        </is>
      </c>
      <c r="F300" s="239" t="n">
        <v>397</v>
      </c>
      <c r="G300" s="303" t="inlineStr"/>
      <c r="H300" s="243" t="n">
        <v>23</v>
      </c>
      <c r="I300" s="241" t="inlineStr"/>
      <c r="J300" s="234" t="inlineStr"/>
      <c r="K300" s="241" t="inlineStr"/>
      <c r="L300" s="243" t="inlineStr"/>
      <c r="M300" s="249" t="inlineStr"/>
      <c r="N300" s="236" t="inlineStr"/>
      <c r="O300" s="236" t="inlineStr"/>
      <c r="P300" s="237" t="inlineStr"/>
    </row>
    <row r="301">
      <c r="A301" s="239">
        <f>=DEC2HEX(F301)</f>
        <v/>
      </c>
      <c r="B301" s="510" t="inlineStr">
        <is>
          <t>dsp_calibrate_t</t>
        </is>
      </c>
      <c r="C301" s="241" t="inlineStr">
        <is>
          <t>参数</t>
        </is>
      </c>
      <c r="D301" s="384" t="inlineStr">
        <is>
          <t>us_auto_calibrate_en</t>
        </is>
      </c>
      <c r="E301" s="363" t="inlineStr">
        <is>
          <t>自动化校准使能</t>
        </is>
      </c>
      <c r="F301" s="239" t="n">
        <v>420</v>
      </c>
      <c r="G301" s="303" t="n">
        <v>0</v>
      </c>
      <c r="H301" s="243" t="n">
        <v>1</v>
      </c>
      <c r="I301" s="241" t="inlineStr">
        <is>
          <t>UINT16</t>
        </is>
      </c>
      <c r="J301" s="301" t="inlineStr">
        <is>
          <t>-</t>
        </is>
      </c>
      <c r="K301" s="241" t="inlineStr">
        <is>
          <t>校准参数</t>
        </is>
      </c>
      <c r="L301" s="243" t="inlineStr"/>
      <c r="M301" s="246" t="inlineStr"/>
      <c r="N301" s="247" t="n">
        <v>1</v>
      </c>
      <c r="O301" s="247" t="n">
        <v>100</v>
      </c>
      <c r="P301" s="237" t="n">
        <v>0</v>
      </c>
    </row>
    <row r="302">
      <c r="A302" s="239">
        <f>=DEC2HEX(F302)</f>
        <v/>
      </c>
      <c r="B302" s="506" t="n"/>
      <c r="C302" s="241" t="inlineStr">
        <is>
          <t>参数</t>
        </is>
      </c>
      <c r="D302" s="384" t="inlineStr">
        <is>
          <t>us_auto_calibrate_state</t>
        </is>
      </c>
      <c r="E302" s="363" t="inlineStr">
        <is>
          <t>自动化校准状态</t>
        </is>
      </c>
      <c r="F302" s="239" t="n">
        <v>421</v>
      </c>
      <c r="G302" s="303" t="n">
        <v>0</v>
      </c>
      <c r="H302" s="243" t="n">
        <v>1</v>
      </c>
      <c r="I302" s="241" t="inlineStr">
        <is>
          <t>UINT16</t>
        </is>
      </c>
      <c r="J302" s="301" t="inlineStr">
        <is>
          <t>-</t>
        </is>
      </c>
      <c r="K302" s="241" t="inlineStr">
        <is>
          <t>校准参数</t>
        </is>
      </c>
      <c r="L302" s="243" t="inlineStr"/>
      <c r="M302" s="246" t="inlineStr"/>
      <c r="N302" s="247" t="n">
        <v>0</v>
      </c>
      <c r="O302" s="247" t="n">
        <v>1</v>
      </c>
      <c r="P302" s="237" t="n">
        <v>0</v>
      </c>
    </row>
    <row r="303">
      <c r="A303" s="239">
        <f>=DEC2HEX(F303)</f>
        <v/>
      </c>
      <c r="B303" s="506" t="n"/>
      <c r="C303" s="241" t="inlineStr">
        <is>
          <t>参数</t>
        </is>
      </c>
      <c r="D303" s="384" t="inlineStr">
        <is>
          <t>us_auto_calibrate_cmd</t>
        </is>
      </c>
      <c r="E303" s="363" t="inlineStr">
        <is>
          <t>自动化校准指令</t>
        </is>
      </c>
      <c r="F303" s="239" t="n">
        <v>422</v>
      </c>
      <c r="G303" s="303" t="n">
        <v>0</v>
      </c>
      <c r="H303" s="243" t="n">
        <v>1</v>
      </c>
      <c r="I303" s="241" t="inlineStr">
        <is>
          <t>UINT16</t>
        </is>
      </c>
      <c r="J303" s="301" t="inlineStr">
        <is>
          <t>-</t>
        </is>
      </c>
      <c r="K303" s="241" t="inlineStr">
        <is>
          <t>校准参数</t>
        </is>
      </c>
      <c r="L303" s="243" t="inlineStr"/>
      <c r="M303" s="246" t="inlineStr"/>
      <c r="N303" s="247" t="n">
        <v>0</v>
      </c>
      <c r="O303" s="247" t="n">
        <v>1</v>
      </c>
      <c r="P303" s="237" t="n">
        <v>0</v>
      </c>
    </row>
    <row r="304">
      <c r="A304" s="239">
        <f>=DEC2HEX(F304)</f>
        <v/>
      </c>
      <c r="B304" s="506" t="n"/>
      <c r="C304" s="241" t="inlineStr">
        <is>
          <t>参数</t>
        </is>
      </c>
      <c r="D304" s="384" t="inlineStr">
        <is>
          <t>us_auto_calibrate_result</t>
        </is>
      </c>
      <c r="E304" s="363" t="inlineStr">
        <is>
          <t>自动化校准结果</t>
        </is>
      </c>
      <c r="F304" s="239" t="n">
        <v>423</v>
      </c>
      <c r="G304" s="303" t="n">
        <v>0</v>
      </c>
      <c r="H304" s="243" t="n">
        <v>1</v>
      </c>
      <c r="I304" s="241" t="inlineStr">
        <is>
          <t>UINT16</t>
        </is>
      </c>
      <c r="J304" s="301" t="inlineStr">
        <is>
          <t>-</t>
        </is>
      </c>
      <c r="K304" s="241" t="inlineStr">
        <is>
          <t>校准参数</t>
        </is>
      </c>
      <c r="L304" s="243" t="inlineStr"/>
      <c r="M304" s="246" t="inlineStr"/>
      <c r="N304" s="247" t="n">
        <v>0</v>
      </c>
      <c r="O304" s="247" t="n">
        <v>1</v>
      </c>
      <c r="P304" s="237" t="n">
        <v>0</v>
      </c>
    </row>
    <row r="305">
      <c r="A305" s="239">
        <f>=DEC2HEX(F305)</f>
        <v/>
      </c>
      <c r="B305" s="506" t="n"/>
      <c r="C305" s="241" t="inlineStr">
        <is>
          <t>参数</t>
        </is>
      </c>
      <c r="D305" s="384" t="inlineStr">
        <is>
          <t>us_auto_calibrate_refresh_flag</t>
        </is>
      </c>
      <c r="E305" s="363" t="inlineStr">
        <is>
          <t>自动化校准刷新标志</t>
        </is>
      </c>
      <c r="F305" s="239" t="n">
        <v>424</v>
      </c>
      <c r="G305" s="303" t="n">
        <v>0</v>
      </c>
      <c r="H305" s="243" t="n">
        <v>1</v>
      </c>
      <c r="I305" s="241" t="inlineStr">
        <is>
          <t>UINT16</t>
        </is>
      </c>
      <c r="J305" s="301" t="inlineStr">
        <is>
          <t>-</t>
        </is>
      </c>
      <c r="K305" s="241" t="inlineStr">
        <is>
          <t>校准参数</t>
        </is>
      </c>
      <c r="L305" s="243" t="inlineStr"/>
      <c r="M305" s="246" t="inlineStr"/>
      <c r="N305" s="247" t="n">
        <v>0</v>
      </c>
      <c r="O305" s="247" t="n">
        <v>65535</v>
      </c>
      <c r="P305" s="237" t="n">
        <v>0</v>
      </c>
    </row>
    <row r="306">
      <c r="A306" s="239">
        <f>=DEC2HEX(F306)</f>
        <v/>
      </c>
      <c r="B306" s="506" t="n"/>
      <c r="C306" s="241" t="inlineStr">
        <is>
          <t>参数</t>
        </is>
      </c>
      <c r="D306" s="384" t="inlineStr">
        <is>
          <t>us_reserve_param6_6</t>
        </is>
      </c>
      <c r="E306" s="363" t="inlineStr">
        <is>
          <t>预留参数6_6</t>
        </is>
      </c>
      <c r="F306" s="239" t="n">
        <v>425</v>
      </c>
      <c r="G306" s="303" t="n">
        <v>0</v>
      </c>
      <c r="H306" s="243" t="n">
        <v>1</v>
      </c>
      <c r="I306" s="241" t="inlineStr">
        <is>
          <t>UINT16</t>
        </is>
      </c>
      <c r="J306" s="301" t="inlineStr">
        <is>
          <t>-</t>
        </is>
      </c>
      <c r="K306" s="241" t="inlineStr">
        <is>
          <t>校准参数</t>
        </is>
      </c>
      <c r="L306" s="243" t="inlineStr"/>
      <c r="M306" s="246" t="inlineStr"/>
      <c r="N306" s="247" t="n">
        <v>0</v>
      </c>
      <c r="O306" s="247" t="n">
        <v>65535</v>
      </c>
      <c r="P306" s="237" t="n">
        <v>0</v>
      </c>
    </row>
    <row r="307">
      <c r="A307" s="239">
        <f>=DEC2HEX(F307)</f>
        <v/>
      </c>
      <c r="B307" s="506" t="n"/>
      <c r="C307" s="241" t="inlineStr">
        <is>
          <t>参数</t>
        </is>
      </c>
      <c r="D307" s="384" t="inlineStr">
        <is>
          <t>us_reserve_param6_7</t>
        </is>
      </c>
      <c r="E307" s="363" t="inlineStr">
        <is>
          <t>预留参数6_7</t>
        </is>
      </c>
      <c r="F307" s="239" t="n">
        <v>426</v>
      </c>
      <c r="G307" s="303" t="n">
        <v>0</v>
      </c>
      <c r="H307" s="243" t="n">
        <v>1</v>
      </c>
      <c r="I307" s="241" t="inlineStr">
        <is>
          <t>UINT16</t>
        </is>
      </c>
      <c r="J307" s="301" t="inlineStr">
        <is>
          <t>-</t>
        </is>
      </c>
      <c r="K307" s="241" t="inlineStr">
        <is>
          <t>校准参数</t>
        </is>
      </c>
      <c r="L307" s="243" t="inlineStr"/>
      <c r="M307" s="246" t="inlineStr"/>
      <c r="N307" s="247" t="n">
        <v>0</v>
      </c>
      <c r="O307" s="247" t="n">
        <v>65535</v>
      </c>
      <c r="P307" s="237" t="n">
        <v>0</v>
      </c>
    </row>
    <row r="308">
      <c r="A308" s="239">
        <f>=DEC2HEX(F308)</f>
        <v/>
      </c>
      <c r="B308" s="506" t="n"/>
      <c r="C308" s="241" t="inlineStr">
        <is>
          <t>参数</t>
        </is>
      </c>
      <c r="D308" s="384" t="inlineStr">
        <is>
          <t>us_reserve_param6_8</t>
        </is>
      </c>
      <c r="E308" s="363" t="inlineStr">
        <is>
          <t>预留参数6_8</t>
        </is>
      </c>
      <c r="F308" s="239" t="n">
        <v>427</v>
      </c>
      <c r="G308" s="303" t="n">
        <v>0</v>
      </c>
      <c r="H308" s="243" t="n">
        <v>1</v>
      </c>
      <c r="I308" s="241" t="inlineStr">
        <is>
          <t>UINT16</t>
        </is>
      </c>
      <c r="J308" s="301" t="inlineStr">
        <is>
          <t>-</t>
        </is>
      </c>
      <c r="K308" s="241" t="inlineStr">
        <is>
          <t>校准参数</t>
        </is>
      </c>
      <c r="L308" s="243" t="inlineStr"/>
      <c r="M308" s="246" t="inlineStr"/>
      <c r="N308" s="247" t="n">
        <v>0</v>
      </c>
      <c r="O308" s="247" t="n">
        <v>65535</v>
      </c>
      <c r="P308" s="237" t="n">
        <v>0</v>
      </c>
    </row>
    <row r="309">
      <c r="A309" s="239">
        <f>=DEC2HEX(F309)</f>
        <v/>
      </c>
      <c r="B309" s="506" t="n"/>
      <c r="C309" s="241" t="inlineStr">
        <is>
          <t>参数</t>
        </is>
      </c>
      <c r="D309" s="384" t="inlineStr">
        <is>
          <t>us_reserve_param6_9</t>
        </is>
      </c>
      <c r="E309" s="363" t="inlineStr">
        <is>
          <t>预留参数6_9</t>
        </is>
      </c>
      <c r="F309" s="239" t="n">
        <v>428</v>
      </c>
      <c r="G309" s="303" t="n">
        <v>0</v>
      </c>
      <c r="H309" s="243" t="n">
        <v>1</v>
      </c>
      <c r="I309" s="241" t="inlineStr">
        <is>
          <t>UINT16</t>
        </is>
      </c>
      <c r="J309" s="301" t="inlineStr">
        <is>
          <t>-</t>
        </is>
      </c>
      <c r="K309" s="241" t="inlineStr">
        <is>
          <t>校准参数</t>
        </is>
      </c>
      <c r="L309" s="243" t="inlineStr"/>
      <c r="M309" s="246" t="inlineStr"/>
      <c r="N309" s="247" t="n">
        <v>0</v>
      </c>
      <c r="O309" s="247" t="n">
        <v>65535</v>
      </c>
      <c r="P309" s="237" t="n">
        <v>0</v>
      </c>
    </row>
    <row r="310">
      <c r="A310" s="239">
        <f>=DEC2HEX(F310)</f>
        <v/>
      </c>
      <c r="B310" s="506" t="n"/>
      <c r="C310" s="241" t="inlineStr">
        <is>
          <t>参数</t>
        </is>
      </c>
      <c r="D310" s="384" t="inlineStr">
        <is>
          <t>us_reserve_param6_10</t>
        </is>
      </c>
      <c r="E310" s="363" t="inlineStr">
        <is>
          <t>预留参数6_10</t>
        </is>
      </c>
      <c r="F310" s="239" t="n">
        <v>429</v>
      </c>
      <c r="G310" s="303" t="n">
        <v>0</v>
      </c>
      <c r="H310" s="243" t="n">
        <v>1</v>
      </c>
      <c r="I310" s="241" t="inlineStr">
        <is>
          <t>UINT16</t>
        </is>
      </c>
      <c r="J310" s="301" t="inlineStr">
        <is>
          <t>-</t>
        </is>
      </c>
      <c r="K310" s="241" t="inlineStr">
        <is>
          <t>校准参数</t>
        </is>
      </c>
      <c r="L310" s="243" t="inlineStr"/>
      <c r="M310" s="246" t="inlineStr"/>
      <c r="N310" s="247" t="n">
        <v>0</v>
      </c>
      <c r="O310" s="247" t="n">
        <v>65535</v>
      </c>
      <c r="P310" s="237" t="n">
        <v>0</v>
      </c>
    </row>
    <row r="311">
      <c r="A311" s="239">
        <f>=DEC2HEX(F311)</f>
        <v/>
      </c>
      <c r="B311" s="506" t="n"/>
      <c r="C311" s="241" t="inlineStr">
        <is>
          <t>参数</t>
        </is>
      </c>
      <c r="D311" s="384" t="inlineStr">
        <is>
          <t>us_reserve_param6_11</t>
        </is>
      </c>
      <c r="E311" s="363" t="inlineStr">
        <is>
          <t>预留参数6_11</t>
        </is>
      </c>
      <c r="F311" s="239" t="n">
        <v>430</v>
      </c>
      <c r="G311" s="303" t="n">
        <v>0</v>
      </c>
      <c r="H311" s="243" t="n">
        <v>1</v>
      </c>
      <c r="I311" s="241" t="inlineStr">
        <is>
          <t>UINT16</t>
        </is>
      </c>
      <c r="J311" s="301" t="inlineStr">
        <is>
          <t>-</t>
        </is>
      </c>
      <c r="K311" s="241" t="inlineStr">
        <is>
          <t>校准参数</t>
        </is>
      </c>
      <c r="L311" s="243" t="inlineStr"/>
      <c r="M311" s="246" t="inlineStr"/>
      <c r="N311" s="247" t="n">
        <v>0</v>
      </c>
      <c r="O311" s="247" t="n">
        <v>65535</v>
      </c>
      <c r="P311" s="237" t="n">
        <v>0</v>
      </c>
    </row>
    <row r="312">
      <c r="A312" s="239">
        <f>=DEC2HEX(F312)</f>
        <v/>
      </c>
      <c r="B312" s="506" t="n"/>
      <c r="C312" s="241" t="inlineStr">
        <is>
          <t>参数</t>
        </is>
      </c>
      <c r="D312" s="384" t="inlineStr">
        <is>
          <t>us_reserve_param6_12</t>
        </is>
      </c>
      <c r="E312" s="363" t="inlineStr">
        <is>
          <t>预留参数6_12</t>
        </is>
      </c>
      <c r="F312" s="239" t="n">
        <v>431</v>
      </c>
      <c r="G312" s="303" t="n">
        <v>0</v>
      </c>
      <c r="H312" s="243" t="n">
        <v>1</v>
      </c>
      <c r="I312" s="241" t="inlineStr">
        <is>
          <t>UINT16</t>
        </is>
      </c>
      <c r="J312" s="301" t="inlineStr">
        <is>
          <t>-</t>
        </is>
      </c>
      <c r="K312" s="241" t="inlineStr">
        <is>
          <t>校准参数</t>
        </is>
      </c>
      <c r="L312" s="243" t="inlineStr"/>
      <c r="M312" s="246" t="inlineStr"/>
      <c r="N312" s="247" t="n">
        <v>0</v>
      </c>
      <c r="O312" s="247" t="n">
        <v>65535</v>
      </c>
      <c r="P312" s="237" t="n">
        <v>0</v>
      </c>
    </row>
    <row r="313">
      <c r="A313" s="239">
        <f>=DEC2HEX(F313)</f>
        <v/>
      </c>
      <c r="B313" s="506" t="n"/>
      <c r="C313" s="241" t="inlineStr">
        <is>
          <t>参数</t>
        </is>
      </c>
      <c r="D313" s="384" t="inlineStr">
        <is>
          <t>us_reserve_param6_13</t>
        </is>
      </c>
      <c r="E313" s="363" t="inlineStr">
        <is>
          <t>预留参数6_13</t>
        </is>
      </c>
      <c r="F313" s="239" t="n">
        <v>432</v>
      </c>
      <c r="G313" s="303" t="n">
        <v>0</v>
      </c>
      <c r="H313" s="243" t="n">
        <v>1</v>
      </c>
      <c r="I313" s="241" t="inlineStr">
        <is>
          <t>UINT16</t>
        </is>
      </c>
      <c r="J313" s="301" t="inlineStr">
        <is>
          <t>-</t>
        </is>
      </c>
      <c r="K313" s="241" t="inlineStr">
        <is>
          <t>校准参数</t>
        </is>
      </c>
      <c r="L313" s="243" t="inlineStr"/>
      <c r="M313" s="246" t="inlineStr"/>
      <c r="N313" s="247" t="n">
        <v>0</v>
      </c>
      <c r="O313" s="247" t="n">
        <v>65535</v>
      </c>
      <c r="P313" s="237" t="n">
        <v>0</v>
      </c>
    </row>
    <row r="314">
      <c r="A314" s="239">
        <f>=DEC2HEX(F314)</f>
        <v/>
      </c>
      <c r="B314" s="506" t="n"/>
      <c r="C314" s="241" t="inlineStr">
        <is>
          <t>参数</t>
        </is>
      </c>
      <c r="D314" s="384" t="inlineStr">
        <is>
          <t>us_reserve_param6_14</t>
        </is>
      </c>
      <c r="E314" s="363" t="inlineStr">
        <is>
          <t>预留参数6_14</t>
        </is>
      </c>
      <c r="F314" s="239" t="n">
        <v>433</v>
      </c>
      <c r="G314" s="303" t="n">
        <v>0</v>
      </c>
      <c r="H314" s="243" t="n">
        <v>1</v>
      </c>
      <c r="I314" s="241" t="inlineStr">
        <is>
          <t>UINT16</t>
        </is>
      </c>
      <c r="J314" s="301" t="inlineStr">
        <is>
          <t>-</t>
        </is>
      </c>
      <c r="K314" s="241" t="inlineStr">
        <is>
          <t>校准参数</t>
        </is>
      </c>
      <c r="L314" s="243" t="inlineStr"/>
      <c r="M314" s="246" t="inlineStr"/>
      <c r="N314" s="247" t="n">
        <v>0</v>
      </c>
      <c r="O314" s="247" t="n">
        <v>65535</v>
      </c>
      <c r="P314" s="237" t="n">
        <v>0</v>
      </c>
    </row>
    <row r="315">
      <c r="A315" s="239">
        <f>=DEC2HEX(F315)</f>
        <v/>
      </c>
      <c r="B315" s="506" t="n"/>
      <c r="C315" s="241" t="inlineStr">
        <is>
          <t>参数</t>
        </is>
      </c>
      <c r="D315" s="384" t="inlineStr">
        <is>
          <t>us_reserve_param6_15</t>
        </is>
      </c>
      <c r="E315" s="363" t="inlineStr">
        <is>
          <t>预留参数6_15</t>
        </is>
      </c>
      <c r="F315" s="239" t="n">
        <v>434</v>
      </c>
      <c r="G315" s="303" t="n">
        <v>0</v>
      </c>
      <c r="H315" s="243" t="n">
        <v>1</v>
      </c>
      <c r="I315" s="241" t="inlineStr">
        <is>
          <t>UINT16</t>
        </is>
      </c>
      <c r="J315" s="301" t="inlineStr">
        <is>
          <t>-</t>
        </is>
      </c>
      <c r="K315" s="241" t="inlineStr">
        <is>
          <t>校准参数</t>
        </is>
      </c>
      <c r="L315" s="243" t="inlineStr"/>
      <c r="M315" s="246" t="inlineStr"/>
      <c r="N315" s="247" t="n">
        <v>0</v>
      </c>
      <c r="O315" s="247" t="n">
        <v>65535</v>
      </c>
      <c r="P315" s="237" t="n">
        <v>0</v>
      </c>
    </row>
    <row r="316">
      <c r="A316" s="239">
        <f>=DEC2HEX(F316)</f>
        <v/>
      </c>
      <c r="B316" s="506" t="n"/>
      <c r="C316" s="241" t="inlineStr">
        <is>
          <t>参数</t>
        </is>
      </c>
      <c r="D316" s="384" t="inlineStr">
        <is>
          <t>us_reserve_param6_16</t>
        </is>
      </c>
      <c r="E316" s="363" t="inlineStr">
        <is>
          <t>预留参数6_16</t>
        </is>
      </c>
      <c r="F316" s="239" t="n">
        <v>435</v>
      </c>
      <c r="G316" s="303" t="n">
        <v>0</v>
      </c>
      <c r="H316" s="243" t="n">
        <v>1</v>
      </c>
      <c r="I316" s="241" t="inlineStr">
        <is>
          <t>UINT16</t>
        </is>
      </c>
      <c r="J316" s="301" t="inlineStr">
        <is>
          <t>-</t>
        </is>
      </c>
      <c r="K316" s="241" t="inlineStr">
        <is>
          <t>校准参数</t>
        </is>
      </c>
      <c r="L316" s="243" t="inlineStr"/>
      <c r="M316" s="246" t="inlineStr"/>
      <c r="N316" s="247" t="n">
        <v>0</v>
      </c>
      <c r="O316" s="247" t="n">
        <v>65535</v>
      </c>
      <c r="P316" s="237" t="n">
        <v>0</v>
      </c>
    </row>
    <row r="317">
      <c r="A317" s="239">
        <f>=DEC2HEX(F317)</f>
        <v/>
      </c>
      <c r="B317" s="506" t="n"/>
      <c r="C317" s="241" t="inlineStr">
        <is>
          <t>参数</t>
        </is>
      </c>
      <c r="D317" s="384" t="inlineStr">
        <is>
          <t>us_reserve_param6_17</t>
        </is>
      </c>
      <c r="E317" s="363" t="inlineStr">
        <is>
          <t>预留参数6_17</t>
        </is>
      </c>
      <c r="F317" s="239" t="n">
        <v>436</v>
      </c>
      <c r="G317" s="303" t="n">
        <v>0</v>
      </c>
      <c r="H317" s="243" t="n">
        <v>1</v>
      </c>
      <c r="I317" s="241" t="inlineStr">
        <is>
          <t>UINT16</t>
        </is>
      </c>
      <c r="J317" s="301" t="inlineStr">
        <is>
          <t>-</t>
        </is>
      </c>
      <c r="K317" s="241" t="inlineStr">
        <is>
          <t>校准参数</t>
        </is>
      </c>
      <c r="L317" s="243" t="inlineStr"/>
      <c r="M317" s="246" t="inlineStr"/>
      <c r="N317" s="247" t="n">
        <v>0</v>
      </c>
      <c r="O317" s="247" t="n">
        <v>65535</v>
      </c>
      <c r="P317" s="237" t="n">
        <v>0</v>
      </c>
    </row>
    <row r="318">
      <c r="A318" s="239">
        <f>=DEC2HEX(F318)</f>
        <v/>
      </c>
      <c r="B318" s="506" t="n"/>
      <c r="C318" s="241" t="inlineStr">
        <is>
          <t>参数</t>
        </is>
      </c>
      <c r="D318" s="384" t="inlineStr">
        <is>
          <t>us_reserve_param6_18</t>
        </is>
      </c>
      <c r="E318" s="363" t="inlineStr">
        <is>
          <t>预留参数6_18</t>
        </is>
      </c>
      <c r="F318" s="239" t="n">
        <v>437</v>
      </c>
      <c r="G318" s="303" t="n">
        <v>0</v>
      </c>
      <c r="H318" s="243" t="n">
        <v>1</v>
      </c>
      <c r="I318" s="241" t="inlineStr">
        <is>
          <t>UINT16</t>
        </is>
      </c>
      <c r="J318" s="301" t="inlineStr">
        <is>
          <t>-</t>
        </is>
      </c>
      <c r="K318" s="241" t="inlineStr">
        <is>
          <t>校准参数</t>
        </is>
      </c>
      <c r="L318" s="243" t="inlineStr"/>
      <c r="M318" s="246" t="inlineStr"/>
      <c r="N318" s="247" t="n">
        <v>0</v>
      </c>
      <c r="O318" s="247" t="n">
        <v>65535</v>
      </c>
      <c r="P318" s="237" t="n">
        <v>0</v>
      </c>
    </row>
    <row r="319">
      <c r="A319" s="239">
        <f>=DEC2HEX(F319)</f>
        <v/>
      </c>
      <c r="B319" s="506" t="n"/>
      <c r="C319" s="241" t="inlineStr">
        <is>
          <t>参数</t>
        </is>
      </c>
      <c r="D319" s="384" t="inlineStr">
        <is>
          <t>us_reserve_param6_19</t>
        </is>
      </c>
      <c r="E319" s="363" t="inlineStr">
        <is>
          <t>预留参数6_19</t>
        </is>
      </c>
      <c r="F319" s="239" t="n">
        <v>438</v>
      </c>
      <c r="G319" s="303" t="n">
        <v>0</v>
      </c>
      <c r="H319" s="243" t="n">
        <v>1</v>
      </c>
      <c r="I319" s="241" t="inlineStr">
        <is>
          <t>UINT16</t>
        </is>
      </c>
      <c r="J319" s="301" t="inlineStr">
        <is>
          <t>-</t>
        </is>
      </c>
      <c r="K319" s="241" t="inlineStr">
        <is>
          <t>校准参数</t>
        </is>
      </c>
      <c r="L319" s="243" t="inlineStr"/>
      <c r="M319" s="246" t="inlineStr"/>
      <c r="N319" s="247" t="n">
        <v>0</v>
      </c>
      <c r="O319" s="247" t="n">
        <v>65535</v>
      </c>
      <c r="P319" s="237" t="n">
        <v>0</v>
      </c>
    </row>
    <row r="320">
      <c r="A320" s="239">
        <f>=DEC2HEX(F320)</f>
        <v/>
      </c>
      <c r="B320" s="506" t="n"/>
      <c r="C320" s="241" t="inlineStr">
        <is>
          <t>参数</t>
        </is>
      </c>
      <c r="D320" s="384" t="inlineStr">
        <is>
          <t>us_reserve_param6_20</t>
        </is>
      </c>
      <c r="E320" s="363" t="inlineStr">
        <is>
          <t>预留参数6_20</t>
        </is>
      </c>
      <c r="F320" s="239" t="n">
        <v>439</v>
      </c>
      <c r="G320" s="303" t="n">
        <v>0</v>
      </c>
      <c r="H320" s="243" t="n">
        <v>1</v>
      </c>
      <c r="I320" s="241" t="inlineStr">
        <is>
          <t>UINT16</t>
        </is>
      </c>
      <c r="J320" s="301" t="inlineStr">
        <is>
          <t>-</t>
        </is>
      </c>
      <c r="K320" s="241" t="inlineStr">
        <is>
          <t>校准参数</t>
        </is>
      </c>
      <c r="L320" s="243" t="inlineStr"/>
      <c r="M320" s="246" t="inlineStr"/>
      <c r="N320" s="247" t="n">
        <v>0</v>
      </c>
      <c r="O320" s="247" t="n">
        <v>65535</v>
      </c>
      <c r="P320" s="237" t="n">
        <v>0</v>
      </c>
    </row>
    <row r="321">
      <c r="A321" s="239">
        <f>=DEC2HEX(F321)</f>
        <v/>
      </c>
      <c r="B321" s="506" t="n"/>
      <c r="C321" s="241" t="inlineStr">
        <is>
          <t>参数</t>
        </is>
      </c>
      <c r="D321" s="384" t="inlineStr">
        <is>
          <t>us_reserve_param6_21</t>
        </is>
      </c>
      <c r="E321" s="363" t="inlineStr">
        <is>
          <t>预留参数6_21</t>
        </is>
      </c>
      <c r="F321" s="239" t="n">
        <v>440</v>
      </c>
      <c r="G321" s="303" t="n">
        <v>0</v>
      </c>
      <c r="H321" s="243" t="n">
        <v>1</v>
      </c>
      <c r="I321" s="241" t="inlineStr">
        <is>
          <t>UINT16</t>
        </is>
      </c>
      <c r="J321" s="301" t="inlineStr">
        <is>
          <t>-</t>
        </is>
      </c>
      <c r="K321" s="241" t="inlineStr">
        <is>
          <t>校准参数</t>
        </is>
      </c>
      <c r="L321" s="243" t="inlineStr"/>
      <c r="M321" s="246" t="inlineStr"/>
      <c r="N321" s="247" t="n">
        <v>0</v>
      </c>
      <c r="O321" s="247" t="n">
        <v>65535</v>
      </c>
      <c r="P321" s="237" t="n">
        <v>0</v>
      </c>
    </row>
    <row r="322">
      <c r="A322" s="239">
        <f>=DEC2HEX(F322)</f>
        <v/>
      </c>
      <c r="B322" s="506" t="n"/>
      <c r="C322" s="241" t="inlineStr">
        <is>
          <t>参数</t>
        </is>
      </c>
      <c r="D322" s="384" t="inlineStr">
        <is>
          <t>us_reserve_param6_22</t>
        </is>
      </c>
      <c r="E322" s="363" t="inlineStr">
        <is>
          <t>预留参数6_22</t>
        </is>
      </c>
      <c r="F322" s="239" t="n">
        <v>441</v>
      </c>
      <c r="G322" s="303" t="n">
        <v>0</v>
      </c>
      <c r="H322" s="243" t="n">
        <v>1</v>
      </c>
      <c r="I322" s="241" t="inlineStr">
        <is>
          <t>UINT16</t>
        </is>
      </c>
      <c r="J322" s="301" t="inlineStr">
        <is>
          <t>-</t>
        </is>
      </c>
      <c r="K322" s="241" t="inlineStr">
        <is>
          <t>校准参数</t>
        </is>
      </c>
      <c r="L322" s="243" t="inlineStr"/>
      <c r="M322" s="246" t="inlineStr"/>
      <c r="N322" s="247" t="n">
        <v>0</v>
      </c>
      <c r="O322" s="247" t="n">
        <v>65535</v>
      </c>
      <c r="P322" s="237" t="n">
        <v>0</v>
      </c>
    </row>
    <row r="323">
      <c r="A323" s="239">
        <f>=DEC2HEX(F323)</f>
        <v/>
      </c>
      <c r="B323" s="506" t="n"/>
      <c r="C323" s="241" t="inlineStr">
        <is>
          <t>参数</t>
        </is>
      </c>
      <c r="D323" s="384" t="inlineStr">
        <is>
          <t>us_reserve_param6_23</t>
        </is>
      </c>
      <c r="E323" s="363" t="inlineStr">
        <is>
          <t>预留参数6_23</t>
        </is>
      </c>
      <c r="F323" s="239" t="n">
        <v>442</v>
      </c>
      <c r="G323" s="303" t="n">
        <v>0</v>
      </c>
      <c r="H323" s="243" t="n">
        <v>1</v>
      </c>
      <c r="I323" s="241" t="inlineStr">
        <is>
          <t>UINT16</t>
        </is>
      </c>
      <c r="J323" s="301" t="inlineStr">
        <is>
          <t>-</t>
        </is>
      </c>
      <c r="K323" s="241" t="inlineStr">
        <is>
          <t>校准参数</t>
        </is>
      </c>
      <c r="L323" s="243" t="inlineStr"/>
      <c r="M323" s="246" t="inlineStr"/>
      <c r="N323" s="247" t="n">
        <v>0</v>
      </c>
      <c r="O323" s="247" t="n">
        <v>65535</v>
      </c>
      <c r="P323" s="237" t="n">
        <v>0</v>
      </c>
    </row>
    <row r="324">
      <c r="A324" s="239">
        <f>=DEC2HEX(F324)</f>
        <v/>
      </c>
      <c r="B324" s="506" t="n"/>
      <c r="C324" s="241" t="inlineStr">
        <is>
          <t>参数</t>
        </is>
      </c>
      <c r="D324" s="384" t="inlineStr">
        <is>
          <t>us_reserve_param6_24</t>
        </is>
      </c>
      <c r="E324" s="363" t="inlineStr">
        <is>
          <t>预留参数6_24</t>
        </is>
      </c>
      <c r="F324" s="239" t="n">
        <v>443</v>
      </c>
      <c r="G324" s="303" t="n">
        <v>0</v>
      </c>
      <c r="H324" s="243" t="n">
        <v>1</v>
      </c>
      <c r="I324" s="241" t="inlineStr">
        <is>
          <t>UINT16</t>
        </is>
      </c>
      <c r="J324" s="301" t="inlineStr">
        <is>
          <t>-</t>
        </is>
      </c>
      <c r="K324" s="241" t="inlineStr">
        <is>
          <t>校准参数</t>
        </is>
      </c>
      <c r="L324" s="243" t="inlineStr"/>
      <c r="M324" s="246" t="inlineStr"/>
      <c r="N324" s="247" t="n">
        <v>0</v>
      </c>
      <c r="O324" s="247" t="n">
        <v>65535</v>
      </c>
      <c r="P324" s="237" t="n">
        <v>0</v>
      </c>
    </row>
    <row r="325">
      <c r="A325" s="239">
        <f>=DEC2HEX(F325)</f>
        <v/>
      </c>
      <c r="B325" s="506" t="n"/>
      <c r="C325" s="241" t="inlineStr">
        <is>
          <t>参数</t>
        </is>
      </c>
      <c r="D325" s="384" t="inlineStr">
        <is>
          <t>us_reserve_param6_25</t>
        </is>
      </c>
      <c r="E325" s="363" t="inlineStr">
        <is>
          <t>预留参数6_25</t>
        </is>
      </c>
      <c r="F325" s="239" t="n">
        <v>444</v>
      </c>
      <c r="G325" s="303" t="n">
        <v>0</v>
      </c>
      <c r="H325" s="243" t="n">
        <v>1</v>
      </c>
      <c r="I325" s="241" t="inlineStr">
        <is>
          <t>UINT16</t>
        </is>
      </c>
      <c r="J325" s="301" t="inlineStr">
        <is>
          <t>-</t>
        </is>
      </c>
      <c r="K325" s="241" t="inlineStr">
        <is>
          <t>校准参数</t>
        </is>
      </c>
      <c r="L325" s="243" t="inlineStr"/>
      <c r="M325" s="246" t="inlineStr"/>
      <c r="N325" s="247" t="n">
        <v>0</v>
      </c>
      <c r="O325" s="247" t="n">
        <v>65535</v>
      </c>
      <c r="P325" s="237" t="n">
        <v>0</v>
      </c>
    </row>
    <row r="326">
      <c r="A326" s="239">
        <f>=DEC2HEX(F326)</f>
        <v/>
      </c>
      <c r="B326" s="506" t="n"/>
      <c r="C326" s="241" t="inlineStr">
        <is>
          <t>参数</t>
        </is>
      </c>
      <c r="D326" s="384" t="inlineStr">
        <is>
          <t>us_reserve_param6_26</t>
        </is>
      </c>
      <c r="E326" s="363" t="inlineStr">
        <is>
          <t>预留参数6_26</t>
        </is>
      </c>
      <c r="F326" s="239" t="n">
        <v>445</v>
      </c>
      <c r="G326" s="303" t="n">
        <v>0</v>
      </c>
      <c r="H326" s="243" t="n">
        <v>1</v>
      </c>
      <c r="I326" s="241" t="inlineStr">
        <is>
          <t>UINT16</t>
        </is>
      </c>
      <c r="J326" s="301" t="inlineStr">
        <is>
          <t>-</t>
        </is>
      </c>
      <c r="K326" s="241" t="inlineStr">
        <is>
          <t>校准参数</t>
        </is>
      </c>
      <c r="L326" s="243" t="inlineStr"/>
      <c r="M326" s="246" t="inlineStr"/>
      <c r="N326" s="247" t="n">
        <v>0</v>
      </c>
      <c r="O326" s="247" t="n">
        <v>65535</v>
      </c>
      <c r="P326" s="237" t="n">
        <v>0</v>
      </c>
    </row>
    <row r="327">
      <c r="A327" s="239">
        <f>=DEC2HEX(F327)</f>
        <v/>
      </c>
      <c r="B327" s="506" t="n"/>
      <c r="C327" s="241" t="inlineStr">
        <is>
          <t>参数</t>
        </is>
      </c>
      <c r="D327" s="384" t="inlineStr">
        <is>
          <t>us_reserve_param6_27</t>
        </is>
      </c>
      <c r="E327" s="363" t="inlineStr">
        <is>
          <t>预留参数6_27</t>
        </is>
      </c>
      <c r="F327" s="239" t="n">
        <v>446</v>
      </c>
      <c r="G327" s="303" t="n">
        <v>0</v>
      </c>
      <c r="H327" s="243" t="n">
        <v>1</v>
      </c>
      <c r="I327" s="241" t="inlineStr">
        <is>
          <t>UINT16</t>
        </is>
      </c>
      <c r="J327" s="301" t="inlineStr">
        <is>
          <t>-</t>
        </is>
      </c>
      <c r="K327" s="241" t="inlineStr">
        <is>
          <t>校准参数</t>
        </is>
      </c>
      <c r="L327" s="243" t="inlineStr"/>
      <c r="M327" s="246" t="inlineStr"/>
      <c r="N327" s="247" t="n">
        <v>0</v>
      </c>
      <c r="O327" s="247" t="n">
        <v>65535</v>
      </c>
      <c r="P327" s="237" t="n">
        <v>0</v>
      </c>
    </row>
    <row r="328">
      <c r="A328" s="239">
        <f>=DEC2HEX(F328)</f>
        <v/>
      </c>
      <c r="B328" s="506" t="n"/>
      <c r="C328" s="241" t="inlineStr">
        <is>
          <t>参数</t>
        </is>
      </c>
      <c r="D328" s="384" t="inlineStr">
        <is>
          <t>us_reserve_param6_28</t>
        </is>
      </c>
      <c r="E328" s="363" t="inlineStr">
        <is>
          <t>预留参数6_28</t>
        </is>
      </c>
      <c r="F328" s="239" t="n">
        <v>447</v>
      </c>
      <c r="G328" s="303" t="n">
        <v>0</v>
      </c>
      <c r="H328" s="243" t="n">
        <v>1</v>
      </c>
      <c r="I328" s="241" t="inlineStr">
        <is>
          <t>UINT16</t>
        </is>
      </c>
      <c r="J328" s="301" t="inlineStr">
        <is>
          <t>-</t>
        </is>
      </c>
      <c r="K328" s="241" t="inlineStr">
        <is>
          <t>校准参数</t>
        </is>
      </c>
      <c r="L328" s="243" t="inlineStr"/>
      <c r="M328" s="246" t="inlineStr"/>
      <c r="N328" s="247" t="n">
        <v>0</v>
      </c>
      <c r="O328" s="247" t="n">
        <v>65535</v>
      </c>
      <c r="P328" s="237" t="n">
        <v>0</v>
      </c>
    </row>
    <row r="329">
      <c r="A329" s="239">
        <f>=DEC2HEX(F329)</f>
        <v/>
      </c>
      <c r="B329" s="506" t="n"/>
      <c r="C329" s="241" t="inlineStr">
        <is>
          <t>参数</t>
        </is>
      </c>
      <c r="D329" s="384" t="inlineStr">
        <is>
          <t>us_reserve_param6_29</t>
        </is>
      </c>
      <c r="E329" s="363" t="inlineStr">
        <is>
          <t>预留参数6_29</t>
        </is>
      </c>
      <c r="F329" s="239" t="n">
        <v>448</v>
      </c>
      <c r="G329" s="303" t="n">
        <v>0</v>
      </c>
      <c r="H329" s="243" t="n">
        <v>1</v>
      </c>
      <c r="I329" s="241" t="inlineStr">
        <is>
          <t>UINT16</t>
        </is>
      </c>
      <c r="J329" s="301" t="inlineStr">
        <is>
          <t>-</t>
        </is>
      </c>
      <c r="K329" s="241" t="inlineStr">
        <is>
          <t>校准参数</t>
        </is>
      </c>
      <c r="L329" s="243" t="inlineStr"/>
      <c r="M329" s="246" t="inlineStr"/>
      <c r="N329" s="247" t="n">
        <v>0</v>
      </c>
      <c r="O329" s="247" t="n">
        <v>65535</v>
      </c>
      <c r="P329" s="237" t="n">
        <v>0</v>
      </c>
    </row>
    <row r="330">
      <c r="A330" s="239">
        <f>=DEC2HEX(F330)</f>
        <v/>
      </c>
      <c r="B330" s="506" t="n"/>
      <c r="C330" s="241" t="inlineStr">
        <is>
          <t>参数</t>
        </is>
      </c>
      <c r="D330" s="384" t="inlineStr">
        <is>
          <t>us_reserve_param6_30</t>
        </is>
      </c>
      <c r="E330" s="363" t="inlineStr">
        <is>
          <t>预留参数6_30</t>
        </is>
      </c>
      <c r="F330" s="239" t="n">
        <v>449</v>
      </c>
      <c r="G330" s="303" t="n">
        <v>0</v>
      </c>
      <c r="H330" s="243" t="n">
        <v>1</v>
      </c>
      <c r="I330" s="241" t="inlineStr">
        <is>
          <t>UINT16</t>
        </is>
      </c>
      <c r="J330" s="301" t="inlineStr">
        <is>
          <t>-</t>
        </is>
      </c>
      <c r="K330" s="241" t="inlineStr">
        <is>
          <t>校准参数</t>
        </is>
      </c>
      <c r="L330" s="243" t="inlineStr"/>
      <c r="M330" s="246" t="inlineStr"/>
      <c r="N330" s="247" t="n">
        <v>0</v>
      </c>
      <c r="O330" s="247" t="n">
        <v>65535</v>
      </c>
      <c r="P330" s="237" t="n">
        <v>0</v>
      </c>
    </row>
    <row r="331">
      <c r="A331" s="239">
        <f>=DEC2HEX(F331)</f>
        <v/>
      </c>
      <c r="B331" s="506" t="n"/>
      <c r="C331" s="241" t="inlineStr">
        <is>
          <t>参数</t>
        </is>
      </c>
      <c r="D331" s="384" t="inlineStr">
        <is>
          <t>us_reserve_param6_31</t>
        </is>
      </c>
      <c r="E331" s="363" t="inlineStr">
        <is>
          <t>预留参数6_31</t>
        </is>
      </c>
      <c r="F331" s="239" t="n">
        <v>450</v>
      </c>
      <c r="G331" s="303" t="n">
        <v>0</v>
      </c>
      <c r="H331" s="243" t="n">
        <v>1</v>
      </c>
      <c r="I331" s="241" t="inlineStr">
        <is>
          <t>UINT16</t>
        </is>
      </c>
      <c r="J331" s="301" t="inlineStr">
        <is>
          <t>-</t>
        </is>
      </c>
      <c r="K331" s="241" t="inlineStr">
        <is>
          <t>校准参数</t>
        </is>
      </c>
      <c r="L331" s="243" t="inlineStr"/>
      <c r="M331" s="246" t="inlineStr"/>
      <c r="N331" s="247" t="n">
        <v>0</v>
      </c>
      <c r="O331" s="247" t="n">
        <v>65535</v>
      </c>
      <c r="P331" s="237" t="n">
        <v>0</v>
      </c>
    </row>
    <row r="332">
      <c r="A332" s="239">
        <f>=DEC2HEX(F332)</f>
        <v/>
      </c>
      <c r="B332" s="506" t="n"/>
      <c r="C332" s="241" t="inlineStr">
        <is>
          <t>参数</t>
        </is>
      </c>
      <c r="D332" s="384" t="inlineStr">
        <is>
          <t>us_reserve_param6_32</t>
        </is>
      </c>
      <c r="E332" s="363" t="inlineStr">
        <is>
          <t>预留参数6_32</t>
        </is>
      </c>
      <c r="F332" s="239" t="n">
        <v>451</v>
      </c>
      <c r="G332" s="303" t="n">
        <v>0</v>
      </c>
      <c r="H332" s="243" t="n">
        <v>1</v>
      </c>
      <c r="I332" s="241" t="inlineStr">
        <is>
          <t>UINT16</t>
        </is>
      </c>
      <c r="J332" s="301" t="inlineStr">
        <is>
          <t>-</t>
        </is>
      </c>
      <c r="K332" s="241" t="inlineStr">
        <is>
          <t>校准参数</t>
        </is>
      </c>
      <c r="L332" s="243" t="inlineStr"/>
      <c r="M332" s="246" t="inlineStr"/>
      <c r="N332" s="247" t="n">
        <v>0</v>
      </c>
      <c r="O332" s="247" t="n">
        <v>65535</v>
      </c>
      <c r="P332" s="237" t="n">
        <v>0</v>
      </c>
    </row>
    <row r="333">
      <c r="A333" s="239">
        <f>=DEC2HEX(F333)</f>
        <v/>
      </c>
      <c r="B333" s="506" t="n"/>
      <c r="C333" s="241" t="inlineStr">
        <is>
          <t>参数</t>
        </is>
      </c>
      <c r="D333" s="384" t="inlineStr">
        <is>
          <t>us_reserve_param6_33</t>
        </is>
      </c>
      <c r="E333" s="363" t="inlineStr">
        <is>
          <t>预留参数6_33</t>
        </is>
      </c>
      <c r="F333" s="239" t="n">
        <v>452</v>
      </c>
      <c r="G333" s="303" t="n">
        <v>0</v>
      </c>
      <c r="H333" s="243" t="n">
        <v>1</v>
      </c>
      <c r="I333" s="241" t="inlineStr">
        <is>
          <t>UINT16</t>
        </is>
      </c>
      <c r="J333" s="63" t="inlineStr">
        <is>
          <t>-</t>
        </is>
      </c>
      <c r="K333" s="241" t="inlineStr">
        <is>
          <t>校准参数</t>
        </is>
      </c>
      <c r="L333" s="243" t="inlineStr"/>
      <c r="M333" s="246" t="inlineStr"/>
      <c r="N333" s="247" t="n">
        <v>0</v>
      </c>
      <c r="O333" s="247" t="n">
        <v>65535</v>
      </c>
      <c r="P333" s="237" t="n">
        <v>0</v>
      </c>
    </row>
    <row r="334">
      <c r="A334" s="239">
        <f>=DEC2HEX(F334)</f>
        <v/>
      </c>
      <c r="B334" s="506" t="n"/>
      <c r="C334" s="241" t="inlineStr">
        <is>
          <t>参数</t>
        </is>
      </c>
      <c r="D334" s="384" t="inlineStr">
        <is>
          <t>us_reserve_param6_34</t>
        </is>
      </c>
      <c r="E334" s="363" t="inlineStr">
        <is>
          <t>预留参数6_34</t>
        </is>
      </c>
      <c r="F334" s="239" t="n">
        <v>453</v>
      </c>
      <c r="G334" s="303" t="n">
        <v>0</v>
      </c>
      <c r="H334" s="243" t="n">
        <v>1</v>
      </c>
      <c r="I334" s="241" t="inlineStr">
        <is>
          <t>UINT16</t>
        </is>
      </c>
      <c r="J334" s="63" t="inlineStr">
        <is>
          <t>-</t>
        </is>
      </c>
      <c r="K334" s="241" t="inlineStr">
        <is>
          <t>校准参数</t>
        </is>
      </c>
      <c r="L334" s="243" t="inlineStr"/>
      <c r="M334" s="246" t="inlineStr"/>
      <c r="N334" s="247" t="n">
        <v>0</v>
      </c>
      <c r="O334" s="247" t="n">
        <v>65535</v>
      </c>
      <c r="P334" s="237" t="n">
        <v>0</v>
      </c>
    </row>
    <row r="335">
      <c r="A335" s="239">
        <f>=DEC2HEX(F335)</f>
        <v/>
      </c>
      <c r="B335" s="506" t="n"/>
      <c r="C335" s="241" t="inlineStr">
        <is>
          <t>参数</t>
        </is>
      </c>
      <c r="D335" s="384" t="inlineStr">
        <is>
          <t>us_reserve_param6_35</t>
        </is>
      </c>
      <c r="E335" s="363" t="inlineStr">
        <is>
          <t>预留参数6_35</t>
        </is>
      </c>
      <c r="F335" s="239" t="n">
        <v>454</v>
      </c>
      <c r="G335" s="303" t="n">
        <v>0</v>
      </c>
      <c r="H335" s="243" t="n">
        <v>1</v>
      </c>
      <c r="I335" s="241" t="inlineStr">
        <is>
          <t>UINT16</t>
        </is>
      </c>
      <c r="J335" s="63" t="inlineStr">
        <is>
          <t>-</t>
        </is>
      </c>
      <c r="K335" s="241" t="inlineStr">
        <is>
          <t>校准参数</t>
        </is>
      </c>
      <c r="L335" s="243" t="inlineStr"/>
      <c r="M335" s="246" t="inlineStr"/>
      <c r="N335" s="247" t="n">
        <v>0</v>
      </c>
      <c r="O335" s="247" t="n">
        <v>65535</v>
      </c>
      <c r="P335" s="237" t="n">
        <v>0</v>
      </c>
    </row>
    <row r="336">
      <c r="A336" s="239">
        <f>=DEC2HEX(F336)</f>
        <v/>
      </c>
      <c r="B336" s="506" t="n"/>
      <c r="C336" s="241" t="inlineStr">
        <is>
          <t>参数</t>
        </is>
      </c>
      <c r="D336" s="384" t="inlineStr">
        <is>
          <t>us_reserve_param6_36</t>
        </is>
      </c>
      <c r="E336" s="363" t="inlineStr">
        <is>
          <t>预留参数6_36</t>
        </is>
      </c>
      <c r="F336" s="239" t="n">
        <v>455</v>
      </c>
      <c r="G336" s="303" t="n">
        <v>0</v>
      </c>
      <c r="H336" s="243" t="n">
        <v>1</v>
      </c>
      <c r="I336" s="241" t="inlineStr">
        <is>
          <t>UINT16</t>
        </is>
      </c>
      <c r="J336" s="63" t="inlineStr">
        <is>
          <t>-</t>
        </is>
      </c>
      <c r="K336" s="241" t="inlineStr">
        <is>
          <t>校准参数</t>
        </is>
      </c>
      <c r="L336" s="243" t="inlineStr"/>
      <c r="M336" s="246" t="inlineStr"/>
      <c r="N336" s="247" t="n">
        <v>0</v>
      </c>
      <c r="O336" s="247" t="n">
        <v>65535</v>
      </c>
      <c r="P336" s="237" t="n">
        <v>0</v>
      </c>
    </row>
    <row r="337">
      <c r="A337" s="239">
        <f>=DEC2HEX(F337)</f>
        <v/>
      </c>
      <c r="B337" s="506" t="n"/>
      <c r="C337" s="241" t="inlineStr">
        <is>
          <t>参数</t>
        </is>
      </c>
      <c r="D337" s="384" t="inlineStr">
        <is>
          <t>us_reserve_param6_37</t>
        </is>
      </c>
      <c r="E337" s="363" t="inlineStr">
        <is>
          <t>预留参数6_37</t>
        </is>
      </c>
      <c r="F337" s="239" t="n">
        <v>456</v>
      </c>
      <c r="G337" s="303" t="n">
        <v>0</v>
      </c>
      <c r="H337" s="243" t="n">
        <v>1</v>
      </c>
      <c r="I337" s="241" t="inlineStr">
        <is>
          <t>UINT16</t>
        </is>
      </c>
      <c r="J337" s="63" t="inlineStr">
        <is>
          <t>-</t>
        </is>
      </c>
      <c r="K337" s="241" t="inlineStr">
        <is>
          <t>校准参数</t>
        </is>
      </c>
      <c r="L337" s="243" t="inlineStr"/>
      <c r="M337" s="246" t="inlineStr"/>
      <c r="N337" s="247" t="n">
        <v>0</v>
      </c>
      <c r="O337" s="247" t="n">
        <v>65535</v>
      </c>
      <c r="P337" s="237" t="n">
        <v>0</v>
      </c>
    </row>
    <row r="338">
      <c r="A338" s="239">
        <f>=DEC2HEX(F338)</f>
        <v/>
      </c>
      <c r="B338" s="506" t="n"/>
      <c r="C338" s="241" t="inlineStr">
        <is>
          <t>参数</t>
        </is>
      </c>
      <c r="D338" s="392" t="inlineStr"/>
      <c r="E338" s="385" t="inlineStr">
        <is>
          <t>预留</t>
        </is>
      </c>
      <c r="F338" s="239" t="n">
        <v>457</v>
      </c>
      <c r="G338" s="303" t="inlineStr"/>
      <c r="H338" s="243" t="n">
        <v>43</v>
      </c>
      <c r="I338" s="386" t="inlineStr"/>
      <c r="J338" s="262" t="inlineStr"/>
      <c r="K338" s="241" t="inlineStr"/>
      <c r="L338" s="243" t="inlineStr"/>
      <c r="M338" s="246" t="inlineStr"/>
      <c r="N338" s="247" t="inlineStr"/>
      <c r="O338" s="247" t="inlineStr"/>
      <c r="P338" s="237" t="inlineStr"/>
    </row>
    <row r="339">
      <c r="A339" s="239">
        <f>=DEC2HEX(F339)</f>
        <v/>
      </c>
      <c r="B339" s="505" t="inlineStr">
        <is>
          <t>dsp_data_file_t</t>
        </is>
      </c>
      <c r="C339" s="241" t="inlineStr">
        <is>
          <t>数据</t>
        </is>
      </c>
      <c r="D339" s="303" t="inlineStr">
        <is>
          <t>us_dev_addr</t>
        </is>
      </c>
      <c r="E339" s="271" t="inlineStr">
        <is>
          <t>本地通信地址(模块号)</t>
        </is>
      </c>
      <c r="F339" s="239" t="n">
        <v>500</v>
      </c>
      <c r="G339" s="243" t="n">
        <v>0</v>
      </c>
      <c r="H339" s="243" t="n">
        <v>1</v>
      </c>
      <c r="I339" s="241" t="inlineStr">
        <is>
          <t>UINT16</t>
        </is>
      </c>
      <c r="J339" s="234" t="inlineStr">
        <is>
          <t>-</t>
        </is>
      </c>
      <c r="K339" s="241" t="inlineStr">
        <is>
          <t>档案参数</t>
        </is>
      </c>
      <c r="L339" s="303" t="inlineStr">
        <is>
          <t>1-N</t>
        </is>
      </c>
      <c r="M339" s="249" t="inlineStr"/>
      <c r="N339" s="272" t="inlineStr"/>
      <c r="O339" s="272" t="inlineStr"/>
      <c r="P339" s="273" t="inlineStr"/>
    </row>
    <row r="340" ht="61.5" customHeight="1" s="502">
      <c r="A340" s="239">
        <f>=DEC2HEX(F340)</f>
        <v/>
      </c>
      <c r="B340" s="506" t="n"/>
      <c r="C340" s="241" t="inlineStr">
        <is>
          <t>数据</t>
        </is>
      </c>
      <c r="D340" s="303" t="inlineStr">
        <is>
          <t>us_device_rated_actv_pwr</t>
        </is>
      </c>
      <c r="E340" s="271" t="inlineStr">
        <is>
          <t>装置额定有功功率（设备容量）</t>
        </is>
      </c>
      <c r="F340" s="239" t="n">
        <v>501</v>
      </c>
      <c r="G340" s="303" t="n">
        <v>0</v>
      </c>
      <c r="H340" s="243" t="n">
        <v>1</v>
      </c>
      <c r="I340" s="241" t="inlineStr">
        <is>
          <t>UINT16</t>
        </is>
      </c>
      <c r="J340" s="234" t="inlineStr">
        <is>
          <t>kW</t>
        </is>
      </c>
      <c r="K340" s="241" t="inlineStr">
        <is>
          <t>档案参数</t>
        </is>
      </c>
      <c r="L340" s="273" t="inlineStr"/>
      <c r="M340" s="249" t="inlineStr"/>
      <c r="N340" s="272" t="inlineStr"/>
      <c r="O340" s="272" t="inlineStr"/>
      <c r="P340" s="273" t="inlineStr"/>
    </row>
    <row r="341">
      <c r="A341" s="239">
        <f>=DEC2HEX(F341)</f>
        <v/>
      </c>
      <c r="B341" s="506" t="n"/>
      <c r="C341" s="241" t="inlineStr">
        <is>
          <t>数据</t>
        </is>
      </c>
      <c r="D341" s="303" t="inlineStr">
        <is>
          <t>us_device_rated_rctv_pwr</t>
        </is>
      </c>
      <c r="E341" s="271" t="inlineStr">
        <is>
          <t>装置额定无功功率</t>
        </is>
      </c>
      <c r="F341" s="239" t="n">
        <v>502</v>
      </c>
      <c r="G341" s="303" t="n">
        <v>0</v>
      </c>
      <c r="H341" s="243" t="n">
        <v>1</v>
      </c>
      <c r="I341" s="241" t="inlineStr">
        <is>
          <t>UINT16</t>
        </is>
      </c>
      <c r="J341" s="234" t="inlineStr">
        <is>
          <t>kvar</t>
        </is>
      </c>
      <c r="K341" s="241" t="inlineStr">
        <is>
          <t>档案参数</t>
        </is>
      </c>
      <c r="L341" s="388" t="inlineStr"/>
      <c r="M341" s="249" t="inlineStr"/>
      <c r="N341" s="272" t="inlineStr"/>
      <c r="O341" s="272" t="inlineStr"/>
      <c r="P341" s="273" t="inlineStr"/>
    </row>
    <row r="342">
      <c r="A342" s="239">
        <f>=DEC2HEX(F342)</f>
        <v/>
      </c>
      <c r="B342" s="506" t="n"/>
      <c r="C342" s="241" t="inlineStr">
        <is>
          <t>数据</t>
        </is>
      </c>
      <c r="D342" s="303" t="inlineStr">
        <is>
          <t>us_app_ver</t>
        </is>
      </c>
      <c r="E342" s="271" t="inlineStr">
        <is>
          <t>DSP主控版本号</t>
        </is>
      </c>
      <c r="F342" s="239" t="n">
        <v>503</v>
      </c>
      <c r="G342" s="243" t="n">
        <v>0</v>
      </c>
      <c r="H342" s="243" t="n">
        <v>2</v>
      </c>
      <c r="I342" s="241" t="inlineStr">
        <is>
          <t>UINT16</t>
        </is>
      </c>
      <c r="J342" s="234" t="inlineStr">
        <is>
          <t>-</t>
        </is>
      </c>
      <c r="K342" s="241" t="inlineStr">
        <is>
          <t>档案参数</t>
        </is>
      </c>
      <c r="L342" s="243" t="inlineStr"/>
      <c r="M342" s="249" t="inlineStr"/>
      <c r="N342" s="272" t="inlineStr"/>
      <c r="O342" s="272" t="inlineStr"/>
      <c r="P342" s="273" t="inlineStr"/>
    </row>
    <row r="343">
      <c r="A343" s="239">
        <f>=DEC2HEX(F343)</f>
        <v/>
      </c>
      <c r="B343" s="506" t="n"/>
      <c r="C343" s="241" t="inlineStr">
        <is>
          <t>数据</t>
        </is>
      </c>
      <c r="D343" s="303" t="inlineStr">
        <is>
          <t>us_boot_ver</t>
        </is>
      </c>
      <c r="E343" s="271" t="inlineStr">
        <is>
          <t>DSP底层版本号</t>
        </is>
      </c>
      <c r="F343" s="239" t="n">
        <v>505</v>
      </c>
      <c r="G343" s="243" t="n">
        <v>0</v>
      </c>
      <c r="H343" s="243" t="n">
        <v>2</v>
      </c>
      <c r="I343" s="241" t="inlineStr">
        <is>
          <t>UINT16</t>
        </is>
      </c>
      <c r="J343" s="234" t="inlineStr">
        <is>
          <t>-</t>
        </is>
      </c>
      <c r="K343" s="241" t="inlineStr">
        <is>
          <t>档案参数</t>
        </is>
      </c>
      <c r="L343" s="243" t="inlineStr"/>
      <c r="M343" s="249" t="inlineStr"/>
      <c r="N343" s="272" t="inlineStr"/>
      <c r="O343" s="272" t="inlineStr"/>
      <c r="P343" s="273" t="inlineStr"/>
    </row>
    <row r="344">
      <c r="A344" s="239">
        <f>=DEC2HEX(F344)</f>
        <v/>
      </c>
      <c r="B344" s="506" t="n"/>
      <c r="C344" s="241" t="inlineStr">
        <is>
          <t>数据</t>
        </is>
      </c>
      <c r="D344" s="303" t="inlineStr">
        <is>
          <t>us_prog_code</t>
        </is>
      </c>
      <c r="E344" s="271" t="inlineStr">
        <is>
          <t>DSP主控程序组件号</t>
        </is>
      </c>
      <c r="F344" s="239" t="n">
        <v>507</v>
      </c>
      <c r="G344" s="243" t="n">
        <v>0</v>
      </c>
      <c r="H344" s="388" t="n">
        <v>3</v>
      </c>
      <c r="I344" s="241" t="inlineStr">
        <is>
          <t>BCD</t>
        </is>
      </c>
      <c r="J344" s="234" t="inlineStr">
        <is>
          <t>-</t>
        </is>
      </c>
      <c r="K344" s="241" t="inlineStr">
        <is>
          <t>档案参数</t>
        </is>
      </c>
      <c r="L344" s="243" t="inlineStr">
        <is>
          <t>高--&gt;低</t>
        </is>
      </c>
      <c r="M344" s="249" t="inlineStr"/>
      <c r="N344" s="272" t="inlineStr"/>
      <c r="O344" s="272" t="inlineStr"/>
      <c r="P344" s="273" t="inlineStr"/>
    </row>
    <row r="345">
      <c r="A345" s="239">
        <f>=DEC2HEX(F345)</f>
        <v/>
      </c>
      <c r="B345" s="506" t="n"/>
      <c r="C345" s="241" t="inlineStr">
        <is>
          <t>数据</t>
        </is>
      </c>
      <c r="D345" s="303" t="inlineStr">
        <is>
          <t>us_dev_type</t>
        </is>
      </c>
      <c r="E345" s="271" t="inlineStr">
        <is>
          <t>设备类型</t>
        </is>
      </c>
      <c r="F345" s="239" t="n">
        <v>510</v>
      </c>
      <c r="G345" s="243" t="n">
        <v>0</v>
      </c>
      <c r="H345" s="243" t="n">
        <v>1</v>
      </c>
      <c r="I345" s="241" t="inlineStr">
        <is>
          <t>UINT16</t>
        </is>
      </c>
      <c r="J345" s="234" t="inlineStr">
        <is>
          <t>-</t>
        </is>
      </c>
      <c r="K345" s="241" t="inlineStr">
        <is>
          <t>档案参数</t>
        </is>
      </c>
      <c r="L345" s="446" t="inlineStr"/>
      <c r="M345" s="249" t="inlineStr"/>
      <c r="N345" s="389" t="inlineStr"/>
      <c r="O345" s="389" t="inlineStr"/>
      <c r="P345" s="390" t="inlineStr"/>
    </row>
    <row r="346">
      <c r="A346" s="239">
        <f>=DEC2HEX(F346)</f>
        <v/>
      </c>
      <c r="B346" s="506" t="n"/>
      <c r="C346" s="241" t="inlineStr">
        <is>
          <t>数据</t>
        </is>
      </c>
      <c r="D346" s="240" t="inlineStr">
        <is>
          <t>us_prot_ver</t>
        </is>
      </c>
      <c r="E346" s="391" t="inlineStr">
        <is>
          <t>DSP使用地址表协议版本号</t>
        </is>
      </c>
      <c r="F346" s="239" t="n">
        <v>511</v>
      </c>
      <c r="G346" s="243" t="n">
        <v>0</v>
      </c>
      <c r="H346" s="243" t="n">
        <v>1</v>
      </c>
      <c r="I346" s="241" t="inlineStr">
        <is>
          <t>UINT16</t>
        </is>
      </c>
      <c r="J346" s="234" t="inlineStr">
        <is>
          <t>-</t>
        </is>
      </c>
      <c r="K346" s="241" t="inlineStr">
        <is>
          <t>档案参数</t>
        </is>
      </c>
      <c r="L346" s="243" t="inlineStr">
        <is>
          <t>从1开始计数增长，每次修改协议+1</t>
        </is>
      </c>
      <c r="M346" s="249" t="inlineStr"/>
      <c r="N346" s="273" t="n">
        <v>0</v>
      </c>
      <c r="O346" s="392" t="inlineStr"/>
      <c r="P346" s="392" t="inlineStr"/>
    </row>
    <row r="347">
      <c r="A347" s="239">
        <f>=DEC2HEX(F347)</f>
        <v/>
      </c>
      <c r="B347" s="506" t="n"/>
      <c r="C347" s="249" t="inlineStr">
        <is>
          <t>数据</t>
        </is>
      </c>
      <c r="D347" s="303" t="inlineStr">
        <is>
          <t>us_cfg_crc_h</t>
        </is>
      </c>
      <c r="E347" s="271" t="inlineStr">
        <is>
          <t>DSP配置参数CRC高16位</t>
        </is>
      </c>
      <c r="F347" s="239" t="n">
        <v>512</v>
      </c>
      <c r="G347" s="243" t="n">
        <v>0</v>
      </c>
      <c r="H347" s="243" t="n">
        <v>1</v>
      </c>
      <c r="I347" s="241" t="inlineStr">
        <is>
          <t>UINT16</t>
        </is>
      </c>
      <c r="J347" s="262" t="inlineStr">
        <is>
          <t>-</t>
        </is>
      </c>
      <c r="K347" s="241" t="inlineStr">
        <is>
          <t>档案参数</t>
        </is>
      </c>
      <c r="L347" s="243" t="inlineStr"/>
      <c r="M347" s="246" t="inlineStr"/>
      <c r="N347" s="393" t="inlineStr"/>
      <c r="O347" s="394" t="inlineStr"/>
      <c r="P347" s="395" t="inlineStr"/>
    </row>
    <row r="348">
      <c r="A348" s="239">
        <f>=DEC2HEX(F348)</f>
        <v/>
      </c>
      <c r="B348" s="506" t="n"/>
      <c r="C348" s="249" t="inlineStr">
        <is>
          <t>数据</t>
        </is>
      </c>
      <c r="D348" s="303" t="inlineStr">
        <is>
          <t>us_cfg_crc_l</t>
        </is>
      </c>
      <c r="E348" s="271" t="inlineStr">
        <is>
          <t>DSP配置参数CRC低16位</t>
        </is>
      </c>
      <c r="F348" s="239" t="n">
        <v>513</v>
      </c>
      <c r="G348" s="243" t="n">
        <v>0</v>
      </c>
      <c r="H348" s="243" t="n">
        <v>1</v>
      </c>
      <c r="I348" s="241" t="inlineStr">
        <is>
          <t>UINT16</t>
        </is>
      </c>
      <c r="J348" s="262" t="inlineStr">
        <is>
          <t>-</t>
        </is>
      </c>
      <c r="K348" s="241" t="inlineStr">
        <is>
          <t>档案参数</t>
        </is>
      </c>
      <c r="L348" s="243" t="inlineStr"/>
      <c r="M348" s="246" t="inlineStr"/>
      <c r="N348" s="393" t="inlineStr"/>
      <c r="O348" s="394" t="inlineStr"/>
      <c r="P348" s="395" t="inlineStr"/>
    </row>
    <row r="349">
      <c r="A349" s="239">
        <f>=DEC2HEX(F349)</f>
        <v/>
      </c>
      <c r="B349" s="506" t="n"/>
      <c r="C349" s="246" t="inlineStr">
        <is>
          <t>数据</t>
        </is>
      </c>
      <c r="D349" s="303" t="inlineStr">
        <is>
          <t>us_device_phase</t>
        </is>
      </c>
      <c r="E349" s="271" t="inlineStr">
        <is>
          <t>相数</t>
        </is>
      </c>
      <c r="F349" s="239" t="n">
        <v>514</v>
      </c>
      <c r="G349" s="243" t="n">
        <v>0</v>
      </c>
      <c r="H349" s="243" t="n">
        <v>1</v>
      </c>
      <c r="I349" s="241" t="inlineStr">
        <is>
          <t>UINT16</t>
        </is>
      </c>
      <c r="J349" s="262" t="inlineStr">
        <is>
          <t>-</t>
        </is>
      </c>
      <c r="K349" s="241" t="inlineStr">
        <is>
          <t>档案参数</t>
        </is>
      </c>
      <c r="L349" s="271" t="inlineStr">
        <is>
          <t>0-单相
1-三相</t>
        </is>
      </c>
      <c r="M349" s="246" t="inlineStr"/>
      <c r="N349" s="393" t="inlineStr"/>
      <c r="O349" s="394" t="inlineStr"/>
      <c r="P349" s="395" t="inlineStr"/>
    </row>
    <row r="350">
      <c r="A350" s="239">
        <f>=DEC2HEX(F350)</f>
        <v/>
      </c>
      <c r="B350" s="506" t="n"/>
      <c r="C350" s="59" t="inlineStr">
        <is>
          <t>数据</t>
        </is>
      </c>
      <c r="D350" s="33" t="inlineStr">
        <is>
          <t>us_app_ver_new</t>
        </is>
      </c>
      <c r="E350" s="396" t="inlineStr">
        <is>
          <t>DSP主控版本号新格式</t>
        </is>
      </c>
      <c r="F350" s="7" t="n">
        <v>515</v>
      </c>
      <c r="G350" s="34" t="n">
        <v>0</v>
      </c>
      <c r="H350" s="24" t="n">
        <v>4</v>
      </c>
      <c r="I350" s="35" t="inlineStr">
        <is>
          <t>UINT16</t>
        </is>
      </c>
      <c r="J350" s="63" t="inlineStr">
        <is>
          <t>-</t>
        </is>
      </c>
      <c r="K350" s="35" t="inlineStr">
        <is>
          <t>档案参数</t>
        </is>
      </c>
      <c r="L350" s="24" t="inlineStr">
        <is>
          <t>app版本号新格式</t>
        </is>
      </c>
      <c r="M350" s="59" t="inlineStr"/>
      <c r="N350" s="393" t="inlineStr"/>
      <c r="O350" s="397" t="inlineStr"/>
      <c r="P350" s="398" t="inlineStr"/>
    </row>
    <row r="351">
      <c r="A351" s="239">
        <f>=DEC2HEX(F351)</f>
        <v/>
      </c>
      <c r="B351" s="506" t="n"/>
      <c r="C351" s="59" t="inlineStr">
        <is>
          <t>数据</t>
        </is>
      </c>
      <c r="D351" s="399" t="inlineStr">
        <is>
          <t>us_boot_ver_new</t>
        </is>
      </c>
      <c r="E351" s="396" t="inlineStr">
        <is>
          <t>DSP底层版本号新格式</t>
        </is>
      </c>
      <c r="F351" s="7" t="n">
        <v>519</v>
      </c>
      <c r="G351" s="34" t="n">
        <v>0</v>
      </c>
      <c r="H351" s="24" t="n">
        <v>4</v>
      </c>
      <c r="I351" s="35" t="inlineStr">
        <is>
          <t>UINT16</t>
        </is>
      </c>
      <c r="J351" s="63" t="inlineStr">
        <is>
          <t>-</t>
        </is>
      </c>
      <c r="K351" s="35" t="inlineStr">
        <is>
          <t>档案参数</t>
        </is>
      </c>
      <c r="L351" s="24" t="inlineStr">
        <is>
          <t>boot版本号新格式</t>
        </is>
      </c>
      <c r="M351" s="59" t="inlineStr"/>
      <c r="N351" s="393" t="inlineStr"/>
      <c r="O351" s="397" t="inlineStr"/>
      <c r="P351" s="398" t="inlineStr"/>
    </row>
    <row r="352">
      <c r="A352" s="239" t="inlineStr"/>
      <c r="B352" s="506" t="n"/>
      <c r="C352" s="246" t="inlineStr">
        <is>
          <t>数据</t>
        </is>
      </c>
      <c r="D352" s="399" t="inlineStr">
        <is>
          <t>us_mppt_number</t>
        </is>
      </c>
      <c r="E352" s="400" t="inlineStr">
        <is>
          <t>MPPT数量</t>
        </is>
      </c>
      <c r="F352" s="239" t="n">
        <v>523</v>
      </c>
      <c r="G352" s="243" t="n">
        <v>0</v>
      </c>
      <c r="H352" s="370" t="n">
        <v>1</v>
      </c>
      <c r="I352" s="241" t="inlineStr">
        <is>
          <t>UINT16</t>
        </is>
      </c>
      <c r="J352" s="262" t="inlineStr">
        <is>
          <t>-</t>
        </is>
      </c>
      <c r="K352" s="241" t="inlineStr">
        <is>
          <t>档案参数</t>
        </is>
      </c>
      <c r="L352" s="370" t="inlineStr">
        <is>
          <t>上报mppt数量</t>
        </is>
      </c>
      <c r="M352" s="246" t="inlineStr"/>
      <c r="N352" s="393" t="inlineStr"/>
      <c r="O352" s="397" t="inlineStr"/>
      <c r="P352" s="398" t="inlineStr"/>
    </row>
    <row r="353">
      <c r="A353" s="239">
        <f>=DEC2HEX(F353)</f>
        <v/>
      </c>
      <c r="B353" s="507" t="n"/>
      <c r="C353" s="241" t="inlineStr">
        <is>
          <t>数据</t>
        </is>
      </c>
      <c r="D353" s="401" t="inlineStr"/>
      <c r="E353" s="402" t="inlineStr">
        <is>
          <t>预留</t>
        </is>
      </c>
      <c r="F353" s="239" t="n">
        <v>524</v>
      </c>
      <c r="G353" s="392" t="inlineStr"/>
      <c r="H353" s="370" t="n">
        <v>26</v>
      </c>
      <c r="I353" s="241" t="inlineStr"/>
      <c r="J353" s="403" t="inlineStr"/>
      <c r="K353" s="241" t="inlineStr">
        <is>
          <t>档案参数</t>
        </is>
      </c>
      <c r="L353" s="370" t="inlineStr"/>
      <c r="M353" s="249" t="inlineStr"/>
      <c r="N353" s="404" t="inlineStr"/>
      <c r="O353" s="405" t="inlineStr"/>
      <c r="P353" s="406" t="inlineStr"/>
    </row>
    <row r="354" ht="27.75" customHeight="1" s="502">
      <c r="A354" s="407">
        <f>=DEC2HEX(F354)</f>
        <v/>
      </c>
      <c r="B354" s="505" t="inlineStr">
        <is>
          <t>dsp_data_hardware_t</t>
        </is>
      </c>
      <c r="C354" s="408" t="inlineStr">
        <is>
          <t>数据</t>
        </is>
      </c>
      <c r="D354" s="409" t="inlineStr">
        <is>
          <t>us_relay_a_stat</t>
        </is>
      </c>
      <c r="E354" s="400" t="inlineStr">
        <is>
          <t>继电器A状态</t>
        </is>
      </c>
      <c r="F354" s="239" t="n">
        <v>550</v>
      </c>
      <c r="G354" s="370" t="n">
        <v>0</v>
      </c>
      <c r="H354" s="370" t="n">
        <v>1</v>
      </c>
      <c r="I354" s="241" t="inlineStr">
        <is>
          <t>UINT16</t>
        </is>
      </c>
      <c r="J354" s="371" t="inlineStr">
        <is>
          <t>-</t>
        </is>
      </c>
      <c r="K354" s="241" t="inlineStr">
        <is>
          <t>硬件状态</t>
        </is>
      </c>
      <c r="L354" s="410" t="inlineStr">
        <is>
          <t>0-断开
1-闭合</t>
        </is>
      </c>
      <c r="M354" s="246" t="inlineStr"/>
      <c r="N354" s="393" t="inlineStr"/>
      <c r="O354" s="397" t="inlineStr"/>
      <c r="P354" s="398" t="inlineStr"/>
    </row>
    <row r="355" ht="27.75" customHeight="1" s="502">
      <c r="A355" s="407">
        <f>=DEC2HEX(F355)</f>
        <v/>
      </c>
      <c r="B355" s="506" t="n"/>
      <c r="C355" s="408" t="inlineStr">
        <is>
          <t>数据</t>
        </is>
      </c>
      <c r="D355" s="409" t="inlineStr">
        <is>
          <t>us_relay_b_stat</t>
        </is>
      </c>
      <c r="E355" s="400" t="inlineStr">
        <is>
          <t>继电器B状态</t>
        </is>
      </c>
      <c r="F355" s="239" t="n">
        <v>551</v>
      </c>
      <c r="G355" s="370" t="n">
        <v>0</v>
      </c>
      <c r="H355" s="370" t="n">
        <v>1</v>
      </c>
      <c r="I355" s="241" t="inlineStr">
        <is>
          <t>UINT16</t>
        </is>
      </c>
      <c r="J355" s="371" t="inlineStr">
        <is>
          <t>-</t>
        </is>
      </c>
      <c r="K355" s="241" t="inlineStr">
        <is>
          <t>硬件状态</t>
        </is>
      </c>
      <c r="L355" s="410" t="inlineStr">
        <is>
          <t>0-断开
1-闭合</t>
        </is>
      </c>
      <c r="M355" s="246" t="inlineStr"/>
      <c r="N355" s="393" t="inlineStr"/>
      <c r="O355" s="397" t="inlineStr"/>
      <c r="P355" s="398" t="inlineStr"/>
    </row>
    <row r="356" ht="27.75" customHeight="1" s="502">
      <c r="A356" s="407">
        <f>=DEC2HEX(F356)</f>
        <v/>
      </c>
      <c r="B356" s="506" t="n"/>
      <c r="C356" s="408" t="inlineStr">
        <is>
          <t>数据</t>
        </is>
      </c>
      <c r="D356" s="409" t="inlineStr">
        <is>
          <t>us_relay_c_stat</t>
        </is>
      </c>
      <c r="E356" s="400" t="inlineStr">
        <is>
          <t>继电器C状态</t>
        </is>
      </c>
      <c r="F356" s="239" t="n">
        <v>552</v>
      </c>
      <c r="G356" s="370" t="n">
        <v>0</v>
      </c>
      <c r="H356" s="370" t="n">
        <v>1</v>
      </c>
      <c r="I356" s="241" t="inlineStr">
        <is>
          <t>UINT16</t>
        </is>
      </c>
      <c r="J356" s="371" t="inlineStr">
        <is>
          <t>-</t>
        </is>
      </c>
      <c r="K356" s="241" t="inlineStr">
        <is>
          <t>硬件状态</t>
        </is>
      </c>
      <c r="L356" s="410" t="inlineStr">
        <is>
          <t>0-断开
1-闭合</t>
        </is>
      </c>
      <c r="M356" s="246" t="inlineStr"/>
      <c r="N356" s="393" t="inlineStr"/>
      <c r="O356" s="397" t="inlineStr"/>
      <c r="P356" s="398" t="inlineStr"/>
    </row>
    <row r="357">
      <c r="A357" s="407">
        <f>=DEC2HEX(F357)</f>
        <v/>
      </c>
      <c r="B357" s="507" t="n"/>
      <c r="C357" s="408" t="inlineStr">
        <is>
          <t>数据</t>
        </is>
      </c>
      <c r="D357" s="395" t="inlineStr"/>
      <c r="E357" s="402" t="inlineStr">
        <is>
          <t>预留</t>
        </is>
      </c>
      <c r="F357" s="239" t="n">
        <v>553</v>
      </c>
      <c r="G357" s="392" t="inlineStr"/>
      <c r="H357" s="370" t="n">
        <v>7</v>
      </c>
      <c r="I357" s="241" t="inlineStr"/>
      <c r="J357" s="371" t="inlineStr"/>
      <c r="K357" s="241" t="inlineStr"/>
      <c r="L357" s="370" t="inlineStr"/>
      <c r="M357" s="246" t="inlineStr"/>
      <c r="N357" s="393" t="inlineStr"/>
      <c r="O357" s="397" t="inlineStr"/>
      <c r="P357" s="398" t="inlineStr"/>
    </row>
    <row r="358" ht="27.75" customHeight="1" s="502">
      <c r="A358" s="239">
        <f>=DEC2HEX(F358)</f>
        <v/>
      </c>
      <c r="B358" s="511" t="inlineStr">
        <is>
          <t>dsp_data_state_t</t>
        </is>
      </c>
      <c r="C358" s="241" t="inlineStr">
        <is>
          <t>数据</t>
        </is>
      </c>
      <c r="D358" s="303" t="inlineStr">
        <is>
          <t>us_fault1_1</t>
        </is>
      </c>
      <c r="E358" s="271" t="inlineStr">
        <is>
          <t>一般故障1</t>
        </is>
      </c>
      <c r="F358" s="239" t="n">
        <v>560</v>
      </c>
      <c r="G358" s="243" t="n">
        <v>0</v>
      </c>
      <c r="H358" s="243" t="n">
        <v>1</v>
      </c>
      <c r="I358" s="241" t="inlineStr">
        <is>
          <t>BIN</t>
        </is>
      </c>
      <c r="J358" s="234" t="inlineStr">
        <is>
          <t>-</t>
        </is>
      </c>
      <c r="K358" s="241" t="inlineStr">
        <is>
          <t>状态数据</t>
        </is>
      </c>
      <c r="L358" s="271" t="inlineStr">
        <is>
          <t>faultcpu1_1低16位</t>
        </is>
      </c>
      <c r="M358" s="246" t="inlineStr"/>
      <c r="N358" s="247" t="inlineStr"/>
      <c r="O358" s="247" t="inlineStr"/>
      <c r="P358" s="237" t="inlineStr"/>
    </row>
    <row r="359" ht="27.75" customHeight="1" s="502">
      <c r="A359" s="239">
        <f>=DEC2HEX(F359)</f>
        <v/>
      </c>
      <c r="B359" s="506" t="n"/>
      <c r="C359" s="241" t="inlineStr">
        <is>
          <t>数据</t>
        </is>
      </c>
      <c r="D359" s="303" t="inlineStr">
        <is>
          <t>us_fault1_2</t>
        </is>
      </c>
      <c r="E359" s="271" t="inlineStr">
        <is>
          <t>一般故障2</t>
        </is>
      </c>
      <c r="F359" s="239" t="n">
        <v>561</v>
      </c>
      <c r="G359" s="243" t="n">
        <v>0</v>
      </c>
      <c r="H359" s="243" t="n">
        <v>1</v>
      </c>
      <c r="I359" s="241" t="inlineStr">
        <is>
          <t>BIN</t>
        </is>
      </c>
      <c r="J359" s="234" t="inlineStr">
        <is>
          <t>-</t>
        </is>
      </c>
      <c r="K359" s="241" t="inlineStr">
        <is>
          <t>状态数据</t>
        </is>
      </c>
      <c r="L359" s="271" t="inlineStr">
        <is>
          <t>faultcpu1_1高16位</t>
        </is>
      </c>
      <c r="M359" s="246" t="inlineStr"/>
      <c r="N359" s="247" t="inlineStr"/>
      <c r="O359" s="247" t="inlineStr"/>
      <c r="P359" s="237" t="inlineStr"/>
    </row>
    <row r="360" ht="27.75" customHeight="1" s="502">
      <c r="A360" s="239">
        <f>=DEC2HEX(F360)</f>
        <v/>
      </c>
      <c r="B360" s="506" t="n"/>
      <c r="C360" s="241" t="inlineStr">
        <is>
          <t>数据</t>
        </is>
      </c>
      <c r="D360" s="303" t="inlineStr">
        <is>
          <t>us_fault1_3</t>
        </is>
      </c>
      <c r="E360" s="271" t="inlineStr">
        <is>
          <t>一般故障3</t>
        </is>
      </c>
      <c r="F360" s="239" t="n">
        <v>562</v>
      </c>
      <c r="G360" s="243" t="n">
        <v>0</v>
      </c>
      <c r="H360" s="243" t="n">
        <v>1</v>
      </c>
      <c r="I360" s="241" t="inlineStr">
        <is>
          <t>BIN</t>
        </is>
      </c>
      <c r="J360" s="234" t="inlineStr">
        <is>
          <t>-</t>
        </is>
      </c>
      <c r="K360" s="241" t="inlineStr">
        <is>
          <t>状态数据</t>
        </is>
      </c>
      <c r="L360" s="271" t="inlineStr">
        <is>
          <t>faultcpu1_2低16位</t>
        </is>
      </c>
      <c r="M360" s="246" t="inlineStr"/>
      <c r="N360" s="247" t="inlineStr"/>
      <c r="O360" s="247" t="inlineStr"/>
      <c r="P360" s="237" t="inlineStr"/>
    </row>
    <row r="361" ht="27.75" customHeight="1" s="502">
      <c r="A361" s="239">
        <f>=DEC2HEX(F361)</f>
        <v/>
      </c>
      <c r="B361" s="506" t="n"/>
      <c r="C361" s="241" t="inlineStr">
        <is>
          <t>数据</t>
        </is>
      </c>
      <c r="D361" s="303" t="inlineStr">
        <is>
          <t>us_fault1_4</t>
        </is>
      </c>
      <c r="E361" s="271" t="inlineStr">
        <is>
          <t>一般故障4</t>
        </is>
      </c>
      <c r="F361" s="239" t="n">
        <v>563</v>
      </c>
      <c r="G361" s="243" t="n">
        <v>0</v>
      </c>
      <c r="H361" s="243" t="n">
        <v>1</v>
      </c>
      <c r="I361" s="241" t="inlineStr">
        <is>
          <t>BIN</t>
        </is>
      </c>
      <c r="J361" s="234" t="inlineStr">
        <is>
          <t>-</t>
        </is>
      </c>
      <c r="K361" s="241" t="inlineStr">
        <is>
          <t>状态数据</t>
        </is>
      </c>
      <c r="L361" s="271" t="inlineStr">
        <is>
          <t>faultcpu1_2高16位</t>
        </is>
      </c>
      <c r="M361" s="246" t="inlineStr"/>
      <c r="N361" s="247" t="inlineStr"/>
      <c r="O361" s="247" t="inlineStr"/>
      <c r="P361" s="237" t="inlineStr"/>
    </row>
    <row r="362" ht="27.75" customHeight="1" s="502">
      <c r="A362" s="239">
        <f>=DEC2HEX(F362)</f>
        <v/>
      </c>
      <c r="B362" s="506" t="n"/>
      <c r="C362" s="241" t="inlineStr">
        <is>
          <t>数据</t>
        </is>
      </c>
      <c r="D362" s="303" t="inlineStr">
        <is>
          <t>us_fault2_1</t>
        </is>
      </c>
      <c r="E362" s="271" t="inlineStr">
        <is>
          <t>严重故障1</t>
        </is>
      </c>
      <c r="F362" s="239" t="n">
        <v>564</v>
      </c>
      <c r="G362" s="243" t="n">
        <v>0</v>
      </c>
      <c r="H362" s="243" t="n">
        <v>1</v>
      </c>
      <c r="I362" s="241" t="inlineStr">
        <is>
          <t>BIN</t>
        </is>
      </c>
      <c r="J362" s="234" t="inlineStr">
        <is>
          <t>-</t>
        </is>
      </c>
      <c r="K362" s="241" t="inlineStr">
        <is>
          <t>状态数据</t>
        </is>
      </c>
      <c r="L362" s="271" t="inlineStr">
        <is>
          <t>faultcpu2_1低16位</t>
        </is>
      </c>
      <c r="M362" s="246" t="inlineStr"/>
      <c r="N362" s="247" t="inlineStr"/>
      <c r="O362" s="247" t="inlineStr"/>
      <c r="P362" s="237" t="inlineStr"/>
    </row>
    <row r="363" ht="27.75" customHeight="1" s="502">
      <c r="A363" s="239">
        <f>=DEC2HEX(F363)</f>
        <v/>
      </c>
      <c r="B363" s="506" t="n"/>
      <c r="C363" s="241" t="inlineStr">
        <is>
          <t>数据</t>
        </is>
      </c>
      <c r="D363" s="303" t="inlineStr">
        <is>
          <t>us_fault2_2</t>
        </is>
      </c>
      <c r="E363" s="271" t="inlineStr">
        <is>
          <t>严重故障2</t>
        </is>
      </c>
      <c r="F363" s="239" t="n">
        <v>565</v>
      </c>
      <c r="G363" s="243" t="n">
        <v>0</v>
      </c>
      <c r="H363" s="243" t="n">
        <v>1</v>
      </c>
      <c r="I363" s="241" t="inlineStr">
        <is>
          <t>BIN</t>
        </is>
      </c>
      <c r="J363" s="234" t="inlineStr">
        <is>
          <t>-</t>
        </is>
      </c>
      <c r="K363" s="241" t="inlineStr">
        <is>
          <t>状态数据</t>
        </is>
      </c>
      <c r="L363" s="271" t="inlineStr">
        <is>
          <t>faultcpu2_1高16位</t>
        </is>
      </c>
      <c r="M363" s="246" t="inlineStr"/>
      <c r="N363" s="247" t="inlineStr"/>
      <c r="O363" s="247" t="inlineStr"/>
      <c r="P363" s="237" t="inlineStr"/>
    </row>
    <row r="364" ht="27.75" customHeight="1" s="502">
      <c r="A364" s="239">
        <f>=DEC2HEX(F364)</f>
        <v/>
      </c>
      <c r="B364" s="506" t="n"/>
      <c r="C364" s="241" t="inlineStr">
        <is>
          <t>数据</t>
        </is>
      </c>
      <c r="D364" s="303" t="inlineStr">
        <is>
          <t>us_fault2_3</t>
        </is>
      </c>
      <c r="E364" s="271" t="inlineStr">
        <is>
          <t>严重故障3</t>
        </is>
      </c>
      <c r="F364" s="239" t="n">
        <v>566</v>
      </c>
      <c r="G364" s="243" t="n">
        <v>0</v>
      </c>
      <c r="H364" s="243" t="n">
        <v>1</v>
      </c>
      <c r="I364" s="241" t="inlineStr">
        <is>
          <t>BIN</t>
        </is>
      </c>
      <c r="J364" s="234" t="inlineStr">
        <is>
          <t>-</t>
        </is>
      </c>
      <c r="K364" s="241" t="inlineStr">
        <is>
          <t>状态数据</t>
        </is>
      </c>
      <c r="L364" s="271" t="inlineStr">
        <is>
          <t>faultcpu2_2低16位</t>
        </is>
      </c>
      <c r="M364" s="246" t="inlineStr"/>
      <c r="N364" s="247" t="inlineStr"/>
      <c r="O364" s="247" t="inlineStr"/>
      <c r="P364" s="237" t="inlineStr"/>
    </row>
    <row r="365" ht="27.75" customHeight="1" s="502">
      <c r="A365" s="239">
        <f>=DEC2HEX(F365)</f>
        <v/>
      </c>
      <c r="B365" s="506" t="n"/>
      <c r="C365" s="241" t="inlineStr">
        <is>
          <t>数据</t>
        </is>
      </c>
      <c r="D365" s="303" t="inlineStr">
        <is>
          <t>us_fault2_4</t>
        </is>
      </c>
      <c r="E365" s="271" t="inlineStr">
        <is>
          <t>严重故障4</t>
        </is>
      </c>
      <c r="F365" s="239" t="n">
        <v>567</v>
      </c>
      <c r="G365" s="243" t="n">
        <v>0</v>
      </c>
      <c r="H365" s="243" t="n">
        <v>1</v>
      </c>
      <c r="I365" s="241" t="inlineStr">
        <is>
          <t>BIN</t>
        </is>
      </c>
      <c r="J365" s="234" t="inlineStr">
        <is>
          <t>-</t>
        </is>
      </c>
      <c r="K365" s="241" t="inlineStr">
        <is>
          <t>状态数据</t>
        </is>
      </c>
      <c r="L365" s="271" t="inlineStr">
        <is>
          <t>faultcpu2_2高16位</t>
        </is>
      </c>
      <c r="M365" s="246" t="inlineStr"/>
      <c r="N365" s="247" t="inlineStr"/>
      <c r="O365" s="247" t="inlineStr"/>
      <c r="P365" s="237" t="inlineStr"/>
    </row>
    <row r="366">
      <c r="A366" s="239">
        <f>=DEC2HEX(F366)</f>
        <v/>
      </c>
      <c r="B366" s="506" t="n"/>
      <c r="C366" s="241" t="inlineStr">
        <is>
          <t>数据</t>
        </is>
      </c>
      <c r="D366" s="303" t="inlineStr">
        <is>
          <t>us_waring_1</t>
        </is>
      </c>
      <c r="E366" s="271" t="inlineStr">
        <is>
          <t>告警事件1</t>
        </is>
      </c>
      <c r="F366" s="239" t="n">
        <v>568</v>
      </c>
      <c r="G366" s="243" t="n">
        <v>0</v>
      </c>
      <c r="H366" s="243" t="n">
        <v>1</v>
      </c>
      <c r="I366" s="241" t="inlineStr">
        <is>
          <t>BIN</t>
        </is>
      </c>
      <c r="J366" s="234" t="inlineStr">
        <is>
          <t>-</t>
        </is>
      </c>
      <c r="K366" s="241" t="inlineStr">
        <is>
          <t>状态数据</t>
        </is>
      </c>
      <c r="L366" s="271" t="inlineStr">
        <is>
          <t>waring低16位</t>
        </is>
      </c>
      <c r="M366" s="246" t="inlineStr"/>
      <c r="N366" s="247" t="inlineStr"/>
      <c r="O366" s="247" t="inlineStr"/>
      <c r="P366" s="237" t="inlineStr"/>
    </row>
    <row r="367">
      <c r="A367" s="239">
        <f>=DEC2HEX(F367)</f>
        <v/>
      </c>
      <c r="B367" s="506" t="n"/>
      <c r="C367" s="241" t="inlineStr">
        <is>
          <t>数据</t>
        </is>
      </c>
      <c r="D367" s="303" t="inlineStr">
        <is>
          <t>us_waring_2</t>
        </is>
      </c>
      <c r="E367" s="271" t="inlineStr">
        <is>
          <t>告警事件2</t>
        </is>
      </c>
      <c r="F367" s="239" t="n">
        <v>569</v>
      </c>
      <c r="G367" s="243" t="n">
        <v>0</v>
      </c>
      <c r="H367" s="243" t="n">
        <v>1</v>
      </c>
      <c r="I367" s="241" t="inlineStr">
        <is>
          <t>BIN</t>
        </is>
      </c>
      <c r="J367" s="234" t="inlineStr">
        <is>
          <t>-</t>
        </is>
      </c>
      <c r="K367" s="241" t="inlineStr">
        <is>
          <t>状态数据</t>
        </is>
      </c>
      <c r="L367" s="271" t="inlineStr">
        <is>
          <t>waring高16位</t>
        </is>
      </c>
      <c r="M367" s="246" t="inlineStr"/>
      <c r="N367" s="247" t="inlineStr"/>
      <c r="O367" s="247" t="inlineStr"/>
      <c r="P367" s="237" t="inlineStr"/>
    </row>
    <row r="368">
      <c r="A368" s="239">
        <f>=DEC2HEX(F368)</f>
        <v/>
      </c>
      <c r="B368" s="506" t="n"/>
      <c r="C368" s="241" t="inlineStr">
        <is>
          <t>数据</t>
        </is>
      </c>
      <c r="D368" s="303" t="inlineStr">
        <is>
          <t>us_slf_chk_1</t>
        </is>
      </c>
      <c r="E368" s="271" t="inlineStr">
        <is>
          <t>自检事件1</t>
        </is>
      </c>
      <c r="F368" s="239" t="n">
        <v>570</v>
      </c>
      <c r="G368" s="243" t="n">
        <v>0</v>
      </c>
      <c r="H368" s="243" t="n">
        <v>1</v>
      </c>
      <c r="I368" s="241" t="inlineStr">
        <is>
          <t>BIN</t>
        </is>
      </c>
      <c r="J368" s="234" t="inlineStr">
        <is>
          <t>-</t>
        </is>
      </c>
      <c r="K368" s="241" t="inlineStr">
        <is>
          <t>状态数据</t>
        </is>
      </c>
      <c r="L368" s="271" t="inlineStr">
        <is>
          <t>selfcheck低16位</t>
        </is>
      </c>
      <c r="M368" s="246" t="inlineStr"/>
      <c r="N368" s="247" t="inlineStr"/>
      <c r="O368" s="247" t="inlineStr"/>
      <c r="P368" s="237" t="inlineStr"/>
    </row>
    <row r="369">
      <c r="A369" s="239">
        <f>=DEC2HEX(F369)</f>
        <v/>
      </c>
      <c r="B369" s="506" t="n"/>
      <c r="C369" s="241" t="inlineStr">
        <is>
          <t>数据</t>
        </is>
      </c>
      <c r="D369" s="303" t="inlineStr">
        <is>
          <t>us_slf_chk_2</t>
        </is>
      </c>
      <c r="E369" s="271" t="inlineStr">
        <is>
          <t>自检事件2</t>
        </is>
      </c>
      <c r="F369" s="239" t="n">
        <v>571</v>
      </c>
      <c r="G369" s="243" t="n">
        <v>0</v>
      </c>
      <c r="H369" s="243" t="n">
        <v>1</v>
      </c>
      <c r="I369" s="241" t="inlineStr">
        <is>
          <t>BIN</t>
        </is>
      </c>
      <c r="J369" s="234" t="inlineStr">
        <is>
          <t>-</t>
        </is>
      </c>
      <c r="K369" s="241" t="inlineStr">
        <is>
          <t>状态数据</t>
        </is>
      </c>
      <c r="L369" s="271" t="inlineStr">
        <is>
          <t>selfcheck高16位</t>
        </is>
      </c>
      <c r="M369" s="246" t="inlineStr"/>
      <c r="N369" s="247" t="inlineStr"/>
      <c r="O369" s="247" t="inlineStr"/>
      <c r="P369" s="237" t="inlineStr"/>
    </row>
    <row r="370">
      <c r="A370" s="239">
        <f>=DEC2HEX(F370)</f>
        <v/>
      </c>
      <c r="B370" s="506" t="n"/>
      <c r="C370" s="241" t="inlineStr">
        <is>
          <t>数据</t>
        </is>
      </c>
      <c r="D370" s="303" t="inlineStr"/>
      <c r="E370" s="271" t="inlineStr">
        <is>
          <t>预留</t>
        </is>
      </c>
      <c r="F370" s="239" t="n">
        <v>572</v>
      </c>
      <c r="G370" s="245" t="inlineStr"/>
      <c r="H370" s="243" t="n">
        <v>18</v>
      </c>
      <c r="I370" s="241" t="inlineStr"/>
      <c r="J370" s="234" t="inlineStr"/>
      <c r="K370" s="241" t="inlineStr"/>
      <c r="L370" s="243" t="inlineStr"/>
      <c r="M370" s="249" t="inlineStr"/>
      <c r="N370" s="236" t="inlineStr"/>
      <c r="O370" s="236" t="inlineStr"/>
      <c r="P370" s="237" t="inlineStr"/>
    </row>
    <row r="371" ht="175.5" customHeight="1" s="502">
      <c r="A371" s="239">
        <f>=DEC2HEX(F371)</f>
        <v/>
      </c>
      <c r="B371" s="506" t="n"/>
      <c r="C371" s="241" t="inlineStr">
        <is>
          <t>数据</t>
        </is>
      </c>
      <c r="D371" s="303" t="inlineStr">
        <is>
          <t>us_run_mode_sta</t>
        </is>
      </c>
      <c r="E371" s="271" t="inlineStr">
        <is>
          <t>DSP运行状态</t>
        </is>
      </c>
      <c r="F371" s="239" t="n">
        <v>590</v>
      </c>
      <c r="G371" s="243" t="n">
        <v>0</v>
      </c>
      <c r="H371" s="243" t="n">
        <v>1</v>
      </c>
      <c r="I371" s="241" t="inlineStr">
        <is>
          <t>UINT16</t>
        </is>
      </c>
      <c r="J371" s="234" t="inlineStr">
        <is>
          <t>-</t>
        </is>
      </c>
      <c r="K371" s="241" t="inlineStr">
        <is>
          <t>状态数据</t>
        </is>
      </c>
      <c r="L371" s="243" t="inlineStr">
        <is>
          <t>0：离线
1：停机
2：自检
3：准备
4：运行
5：故障
6：关机
7：运行(过温降额)
8：运行(冷却系统异常降额)</t>
        </is>
      </c>
      <c r="M371" s="249" t="inlineStr"/>
      <c r="N371" s="236" t="inlineStr"/>
      <c r="O371" s="236" t="inlineStr"/>
      <c r="P371" s="237" t="inlineStr"/>
    </row>
    <row r="372" ht="30.75" customHeight="1" s="502">
      <c r="A372" s="239">
        <f>=DEC2HEX(F372)</f>
        <v/>
      </c>
      <c r="B372" s="506" t="n"/>
      <c r="C372" s="241" t="inlineStr">
        <is>
          <t>数据</t>
        </is>
      </c>
      <c r="D372" s="303" t="inlineStr">
        <is>
          <t>us_phase_sta</t>
        </is>
      </c>
      <c r="E372" s="271" t="inlineStr">
        <is>
          <t>电压相序显示</t>
        </is>
      </c>
      <c r="F372" s="239" t="n">
        <v>591</v>
      </c>
      <c r="G372" s="243" t="n">
        <v>0</v>
      </c>
      <c r="H372" s="243" t="n">
        <v>1</v>
      </c>
      <c r="I372" s="241" t="inlineStr">
        <is>
          <t>UINT16</t>
        </is>
      </c>
      <c r="J372" s="234" t="inlineStr">
        <is>
          <t>-</t>
        </is>
      </c>
      <c r="K372" s="241" t="inlineStr">
        <is>
          <t>状态数据</t>
        </is>
      </c>
      <c r="L372" s="243" t="inlineStr">
        <is>
          <t>0：正相序
1：逆相序</t>
        </is>
      </c>
      <c r="M372" s="249" t="inlineStr"/>
      <c r="N372" s="236" t="inlineStr"/>
      <c r="O372" s="236" t="inlineStr"/>
      <c r="P372" s="237" t="inlineStr"/>
    </row>
    <row r="373" ht="132.75" customHeight="1" s="502">
      <c r="A373" s="239">
        <f>=DEC2HEX(F373)</f>
        <v/>
      </c>
      <c r="B373" s="506" t="n"/>
      <c r="C373" s="241" t="inlineStr">
        <is>
          <t>数据</t>
        </is>
      </c>
      <c r="D373" s="303" t="inlineStr">
        <is>
          <t>us_mppt1_sta</t>
        </is>
      </c>
      <c r="E373" s="271" t="inlineStr">
        <is>
          <t>MPPT1状态</t>
        </is>
      </c>
      <c r="F373" s="239" t="n">
        <v>592</v>
      </c>
      <c r="G373" s="243" t="n">
        <v>0</v>
      </c>
      <c r="H373" s="243" t="n">
        <v>1</v>
      </c>
      <c r="I373" s="241" t="inlineStr">
        <is>
          <t>UINT16</t>
        </is>
      </c>
      <c r="J373" s="234" t="inlineStr">
        <is>
          <t>-</t>
        </is>
      </c>
      <c r="K373" s="241" t="inlineStr">
        <is>
          <t>状态数据</t>
        </is>
      </c>
      <c r="L373" s="243" t="inlineStr">
        <is>
          <t>0：待机
1：曲线扫描
2：BST功率追踪
3：旁路
4：稳压
5：恒流</t>
        </is>
      </c>
      <c r="M373" s="249" t="inlineStr"/>
      <c r="N373" s="236" t="inlineStr"/>
      <c r="O373" s="236" t="inlineStr"/>
      <c r="P373" s="237" t="inlineStr"/>
    </row>
    <row r="374" ht="135" customHeight="1" s="502">
      <c r="A374" s="239">
        <f>=DEC2HEX(F374)</f>
        <v/>
      </c>
      <c r="B374" s="506" t="n"/>
      <c r="C374" s="241" t="inlineStr">
        <is>
          <t>数据</t>
        </is>
      </c>
      <c r="D374" s="303" t="inlineStr">
        <is>
          <t>us_mppt2_sta</t>
        </is>
      </c>
      <c r="E374" s="271" t="inlineStr">
        <is>
          <t>MPPT2状态</t>
        </is>
      </c>
      <c r="F374" s="239" t="n">
        <v>593</v>
      </c>
      <c r="G374" s="243" t="n">
        <v>0</v>
      </c>
      <c r="H374" s="243" t="n">
        <v>1</v>
      </c>
      <c r="I374" s="241" t="inlineStr">
        <is>
          <t>UINT16</t>
        </is>
      </c>
      <c r="J374" s="262" t="inlineStr">
        <is>
          <t>-</t>
        </is>
      </c>
      <c r="K374" s="241" t="inlineStr">
        <is>
          <t>状态数据</t>
        </is>
      </c>
      <c r="L374" s="243" t="inlineStr">
        <is>
          <t>0：待机
1：曲线扫描
2：BST功率追踪
3：旁路
4：稳压
5：恒流</t>
        </is>
      </c>
      <c r="M374" s="246" t="inlineStr"/>
      <c r="N374" s="247" t="inlineStr"/>
      <c r="O374" s="247" t="inlineStr"/>
      <c r="P374" s="237" t="inlineStr"/>
    </row>
    <row r="375" ht="34.5" customHeight="1" s="502">
      <c r="A375" s="239">
        <f>=DEC2HEX(F375)</f>
        <v/>
      </c>
      <c r="B375" s="506" t="n"/>
      <c r="C375" s="241" t="inlineStr">
        <is>
          <t>数据</t>
        </is>
      </c>
      <c r="D375" s="303" t="inlineStr">
        <is>
          <t>us_dev_sta</t>
        </is>
      </c>
      <c r="E375" s="271" t="inlineStr">
        <is>
          <t>显示运行模式</t>
        </is>
      </c>
      <c r="F375" s="239" t="n">
        <v>594</v>
      </c>
      <c r="G375" s="243" t="n">
        <v>0</v>
      </c>
      <c r="H375" s="243" t="n">
        <v>1</v>
      </c>
      <c r="I375" s="241" t="inlineStr">
        <is>
          <t>UINT16</t>
        </is>
      </c>
      <c r="J375" s="234" t="inlineStr">
        <is>
          <t>-</t>
        </is>
      </c>
      <c r="K375" s="241" t="inlineStr">
        <is>
          <t>状态数据</t>
        </is>
      </c>
      <c r="L375" s="243" t="inlineStr">
        <is>
          <t>0：模式预留</t>
        </is>
      </c>
      <c r="M375" s="249" t="inlineStr"/>
      <c r="N375" s="236" t="inlineStr"/>
      <c r="O375" s="236" t="inlineStr"/>
      <c r="P375" s="237" t="inlineStr"/>
    </row>
    <row r="376" ht="27.75" customHeight="1" s="502">
      <c r="A376" s="239">
        <f>=DEC2HEX(F376)</f>
        <v/>
      </c>
      <c r="B376" s="506" t="n"/>
      <c r="C376" s="241" t="inlineStr">
        <is>
          <t>数据</t>
        </is>
      </c>
      <c r="D376" s="303" t="inlineStr">
        <is>
          <t>us_fault_label</t>
        </is>
      </c>
      <c r="E376" s="271" t="inlineStr">
        <is>
          <t>故障状态标志</t>
        </is>
      </c>
      <c r="F376" s="239" t="n">
        <v>595</v>
      </c>
      <c r="G376" s="243" t="n">
        <v>0</v>
      </c>
      <c r="H376" s="243" t="n">
        <v>1</v>
      </c>
      <c r="I376" s="241" t="inlineStr">
        <is>
          <t>UINT16</t>
        </is>
      </c>
      <c r="J376" s="234" t="inlineStr">
        <is>
          <t>-</t>
        </is>
      </c>
      <c r="K376" s="241" t="inlineStr">
        <is>
          <t>状态数据</t>
        </is>
      </c>
      <c r="L376" s="271" t="inlineStr">
        <is>
          <t>0：非严重故障
1：严重故障</t>
        </is>
      </c>
      <c r="M376" s="249" t="inlineStr"/>
      <c r="N376" s="236" t="inlineStr"/>
      <c r="O376" s="236" t="inlineStr"/>
      <c r="P376" s="237" t="inlineStr"/>
    </row>
    <row r="377">
      <c r="A377" s="239">
        <f>=DEC2HEX(F377)</f>
        <v/>
      </c>
      <c r="B377" s="506" t="n"/>
      <c r="C377" s="241" t="inlineStr">
        <is>
          <t>数据</t>
        </is>
      </c>
      <c r="D377" s="303" t="inlineStr">
        <is>
          <t>us_lgc_label</t>
        </is>
      </c>
      <c r="E377" s="271" t="inlineStr">
        <is>
          <t>逻辑状态标签</t>
        </is>
      </c>
      <c r="F377" s="239" t="n">
        <v>596</v>
      </c>
      <c r="G377" s="243" t="n">
        <v>0</v>
      </c>
      <c r="H377" s="243" t="n">
        <v>1</v>
      </c>
      <c r="I377" s="241" t="inlineStr">
        <is>
          <t>UINT16</t>
        </is>
      </c>
      <c r="J377" s="234" t="inlineStr">
        <is>
          <t>-</t>
        </is>
      </c>
      <c r="K377" s="241" t="inlineStr">
        <is>
          <t>状态数据</t>
        </is>
      </c>
      <c r="L377" s="303" t="inlineStr"/>
      <c r="M377" s="249" t="inlineStr"/>
      <c r="N377" s="272" t="inlineStr"/>
      <c r="O377" s="272" t="inlineStr"/>
      <c r="P377" s="273" t="inlineStr"/>
    </row>
    <row r="378">
      <c r="A378" s="239">
        <f>=DEC2HEX(F378)</f>
        <v/>
      </c>
      <c r="B378" s="506" t="n"/>
      <c r="C378" s="241" t="inlineStr">
        <is>
          <t>数据</t>
        </is>
      </c>
      <c r="D378" s="303" t="inlineStr">
        <is>
          <t>us_echo_label</t>
        </is>
      </c>
      <c r="E378" s="271" t="inlineStr">
        <is>
          <t>节能状态标签</t>
        </is>
      </c>
      <c r="F378" s="239" t="n">
        <v>597</v>
      </c>
      <c r="G378" s="243" t="n">
        <v>0</v>
      </c>
      <c r="H378" s="243" t="n">
        <v>1</v>
      </c>
      <c r="I378" s="241" t="inlineStr">
        <is>
          <t>UINT16</t>
        </is>
      </c>
      <c r="J378" s="234" t="inlineStr">
        <is>
          <t>-</t>
        </is>
      </c>
      <c r="K378" s="241" t="inlineStr">
        <is>
          <t>状态数据</t>
        </is>
      </c>
      <c r="L378" s="303" t="inlineStr"/>
      <c r="M378" s="249" t="inlineStr"/>
      <c r="N378" s="272" t="inlineStr"/>
      <c r="O378" s="272" t="inlineStr"/>
      <c r="P378" s="273" t="inlineStr"/>
    </row>
    <row r="379">
      <c r="A379" s="239">
        <f>=DEC2HEX(F379)</f>
        <v/>
      </c>
      <c r="B379" s="506" t="n"/>
      <c r="C379" s="241" t="inlineStr">
        <is>
          <t>数据</t>
        </is>
      </c>
      <c r="D379" s="303" t="inlineStr">
        <is>
          <t>us_pll_label</t>
        </is>
      </c>
      <c r="E379" s="271" t="inlineStr">
        <is>
          <t>锁相状态标签</t>
        </is>
      </c>
      <c r="F379" s="239" t="n">
        <v>598</v>
      </c>
      <c r="G379" s="243" t="n">
        <v>0</v>
      </c>
      <c r="H379" s="243" t="n">
        <v>1</v>
      </c>
      <c r="I379" s="241" t="inlineStr">
        <is>
          <t>UINT16</t>
        </is>
      </c>
      <c r="J379" s="234" t="inlineStr">
        <is>
          <t>-</t>
        </is>
      </c>
      <c r="K379" s="241" t="inlineStr">
        <is>
          <t>状态数据</t>
        </is>
      </c>
      <c r="L379" s="303" t="inlineStr"/>
      <c r="M379" s="249" t="inlineStr"/>
      <c r="N379" s="272" t="inlineStr"/>
      <c r="O379" s="272" t="inlineStr"/>
      <c r="P379" s="273" t="inlineStr"/>
    </row>
    <row r="380">
      <c r="A380" s="239">
        <f>=DEC2HEX(F380)</f>
        <v/>
      </c>
      <c r="B380" s="506" t="n"/>
      <c r="C380" s="241" t="inlineStr">
        <is>
          <t>数据</t>
        </is>
      </c>
      <c r="D380" s="303" t="inlineStr">
        <is>
          <t>us_aux_label</t>
        </is>
      </c>
      <c r="E380" s="271" t="inlineStr">
        <is>
          <t>辅助状态标签</t>
        </is>
      </c>
      <c r="F380" s="239" t="n">
        <v>599</v>
      </c>
      <c r="G380" s="243" t="n">
        <v>0</v>
      </c>
      <c r="H380" s="243" t="n">
        <v>1</v>
      </c>
      <c r="I380" s="241" t="inlineStr">
        <is>
          <t>UINT16</t>
        </is>
      </c>
      <c r="J380" s="234" t="inlineStr">
        <is>
          <t>-</t>
        </is>
      </c>
      <c r="K380" s="241" t="inlineStr">
        <is>
          <t>状态数据</t>
        </is>
      </c>
      <c r="L380" s="303" t="inlineStr"/>
      <c r="M380" s="249" t="inlineStr"/>
      <c r="N380" s="272" t="inlineStr"/>
      <c r="O380" s="272" t="inlineStr"/>
      <c r="P380" s="273" t="inlineStr"/>
    </row>
    <row r="381">
      <c r="A381" s="239">
        <f>=DEC2HEX(F381)</f>
        <v/>
      </c>
      <c r="B381" s="506" t="n"/>
      <c r="C381" s="241" t="inlineStr">
        <is>
          <t>数据</t>
        </is>
      </c>
      <c r="D381" s="303" t="inlineStr">
        <is>
          <t>us_ov_tem_half_pwr_label</t>
        </is>
      </c>
      <c r="E381" s="271" t="inlineStr">
        <is>
          <t>过温半载运行标签</t>
        </is>
      </c>
      <c r="F381" s="239" t="n">
        <v>600</v>
      </c>
      <c r="G381" s="243" t="n">
        <v>0</v>
      </c>
      <c r="H381" s="243" t="n">
        <v>1</v>
      </c>
      <c r="I381" s="241" t="inlineStr">
        <is>
          <t>UINT16</t>
        </is>
      </c>
      <c r="J381" s="234" t="inlineStr">
        <is>
          <t>-</t>
        </is>
      </c>
      <c r="K381" s="241" t="inlineStr">
        <is>
          <t>状态数据</t>
        </is>
      </c>
      <c r="L381" s="303" t="inlineStr"/>
      <c r="M381" s="249" t="inlineStr"/>
      <c r="N381" s="272" t="inlineStr"/>
      <c r="O381" s="272" t="inlineStr"/>
      <c r="P381" s="273" t="inlineStr"/>
    </row>
    <row r="382" ht="168" customHeight="1" s="502">
      <c r="A382" s="239">
        <f>=DEC2HEX(F382)</f>
        <v/>
      </c>
      <c r="B382" s="506" t="n"/>
      <c r="C382" s="241" t="inlineStr">
        <is>
          <t>数据</t>
        </is>
      </c>
      <c r="D382" s="303" t="inlineStr">
        <is>
          <t>us_dc_led_state_display</t>
        </is>
      </c>
      <c r="E382" s="271" t="inlineStr">
        <is>
          <t>DSP直流灯状态指示</t>
        </is>
      </c>
      <c r="F382" s="239" t="n">
        <v>601</v>
      </c>
      <c r="G382" s="243" t="n">
        <v>0</v>
      </c>
      <c r="H382" s="243" t="n">
        <v>1</v>
      </c>
      <c r="I382" s="241" t="inlineStr">
        <is>
          <t>UINT16</t>
        </is>
      </c>
      <c r="J382" s="234" t="inlineStr">
        <is>
          <t>-</t>
        </is>
      </c>
      <c r="K382" s="241" t="inlineStr">
        <is>
          <t>状态数据</t>
        </is>
      </c>
      <c r="L382" s="303" t="inlineStr">
        <is>
          <t>0-灭（未上电）
1- 绿色慢闪（上电）
2-绿色常亮（并网运行）
3-红色快闪（环境告警）
4-红色常亮（故障）</t>
        </is>
      </c>
      <c r="M382" s="249" t="inlineStr"/>
      <c r="N382" s="272" t="n">
        <v>0</v>
      </c>
      <c r="O382" s="300" t="n">
        <v>4</v>
      </c>
      <c r="P382" s="273" t="n">
        <v>0</v>
      </c>
    </row>
    <row r="383" ht="168" customHeight="1" s="502">
      <c r="A383" s="239" t="n">
        <v>260</v>
      </c>
      <c r="B383" s="506" t="n"/>
      <c r="C383" s="241" t="inlineStr">
        <is>
          <t>数据</t>
        </is>
      </c>
      <c r="D383" s="303" t="inlineStr">
        <is>
          <t>us_ac_led_state_display</t>
        </is>
      </c>
      <c r="E383" s="271" t="inlineStr">
        <is>
          <t>DSP交流灯状态指示</t>
        </is>
      </c>
      <c r="F383" s="239" t="n">
        <v>602</v>
      </c>
      <c r="G383" s="243" t="n">
        <v>0</v>
      </c>
      <c r="H383" s="243" t="n">
        <v>1</v>
      </c>
      <c r="I383" s="241" t="inlineStr">
        <is>
          <t>UINT16</t>
        </is>
      </c>
      <c r="J383" s="262" t="inlineStr">
        <is>
          <t>-</t>
        </is>
      </c>
      <c r="K383" s="241" t="inlineStr">
        <is>
          <t>状态数据</t>
        </is>
      </c>
      <c r="L383" s="303" t="inlineStr">
        <is>
          <t>0-灭（未上电）
1- 绿色慢闪（上电）
2-绿色常亮（并网运行）
3-红色快闪（环境告警）
4-红色常亮（故障）</t>
        </is>
      </c>
      <c r="M383" s="246" t="inlineStr"/>
      <c r="N383" s="300" t="n">
        <v>0</v>
      </c>
      <c r="O383" s="300" t="n">
        <v>4</v>
      </c>
      <c r="P383" s="273" t="n">
        <v>0</v>
      </c>
    </row>
    <row r="384">
      <c r="A384" s="239" t="n">
        <v>261</v>
      </c>
      <c r="B384" s="506" t="n"/>
      <c r="C384" s="241" t="inlineStr">
        <is>
          <t>数据</t>
        </is>
      </c>
      <c r="D384" s="303" t="inlineStr">
        <is>
          <t>us_device_modulation_state</t>
        </is>
      </c>
      <c r="E384" s="271" t="inlineStr">
        <is>
          <t>设备调制状态</t>
        </is>
      </c>
      <c r="F384" s="239" t="n">
        <v>603</v>
      </c>
      <c r="G384" s="303" t="n">
        <v>0</v>
      </c>
      <c r="H384" s="243" t="n">
        <v>1</v>
      </c>
      <c r="I384" s="241" t="inlineStr">
        <is>
          <t>UINT16</t>
        </is>
      </c>
      <c r="J384" s="234" t="inlineStr">
        <is>
          <t>-</t>
        </is>
      </c>
      <c r="K384" s="241" t="inlineStr">
        <is>
          <t>状态数据</t>
        </is>
      </c>
      <c r="L384" s="271" t="inlineStr"/>
      <c r="M384" s="246" t="inlineStr"/>
      <c r="N384" s="300" t="n">
        <v>0</v>
      </c>
      <c r="O384" s="300" t="n">
        <v>10</v>
      </c>
      <c r="P384" s="273" t="n">
        <v>0</v>
      </c>
    </row>
    <row r="385">
      <c r="A385" s="239" t="n">
        <v>262</v>
      </c>
      <c r="B385" s="506" t="n"/>
      <c r="C385" s="241" t="inlineStr">
        <is>
          <t>数据</t>
        </is>
      </c>
      <c r="D385" s="303" t="inlineStr">
        <is>
          <t>us_mppt3_sta</t>
        </is>
      </c>
      <c r="E385" s="410" t="inlineStr">
        <is>
          <t>MPPT3状态</t>
        </is>
      </c>
      <c r="F385" s="239" t="n">
        <v>604</v>
      </c>
      <c r="G385" s="243" t="n">
        <v>0</v>
      </c>
      <c r="H385" s="243" t="n">
        <v>1</v>
      </c>
      <c r="I385" s="241" t="inlineStr">
        <is>
          <t>UINT16</t>
        </is>
      </c>
      <c r="J385" s="262" t="inlineStr">
        <is>
          <t>-</t>
        </is>
      </c>
      <c r="K385" s="241" t="inlineStr">
        <is>
          <t>状态数据</t>
        </is>
      </c>
      <c r="L385" s="243" t="inlineStr">
        <is>
          <t>0：待机
1：曲线扫描
2：BST功率追踪
3：旁路
4：稳压
5：恒流</t>
        </is>
      </c>
      <c r="M385" s="246" t="inlineStr"/>
      <c r="N385" s="247" t="inlineStr"/>
      <c r="O385" s="247" t="inlineStr"/>
      <c r="P385" s="237" t="inlineStr"/>
    </row>
    <row r="386">
      <c r="A386" s="239" t="n">
        <v>263</v>
      </c>
      <c r="B386" s="506" t="n"/>
      <c r="C386" s="241" t="inlineStr">
        <is>
          <t>数据</t>
        </is>
      </c>
      <c r="D386" s="303" t="inlineStr">
        <is>
          <t>us_mppt4_sta</t>
        </is>
      </c>
      <c r="E386" s="410" t="inlineStr">
        <is>
          <t>MPPT4状态</t>
        </is>
      </c>
      <c r="F386" s="239" t="n">
        <v>605</v>
      </c>
      <c r="G386" s="243" t="n">
        <v>0</v>
      </c>
      <c r="H386" s="243" t="n">
        <v>1</v>
      </c>
      <c r="I386" s="241" t="inlineStr">
        <is>
          <t>UINT16</t>
        </is>
      </c>
      <c r="J386" s="262" t="inlineStr">
        <is>
          <t>-</t>
        </is>
      </c>
      <c r="K386" s="241" t="inlineStr">
        <is>
          <t>状态数据</t>
        </is>
      </c>
      <c r="L386" s="243" t="inlineStr">
        <is>
          <t>0：待机
1：曲线扫描
2：BST功率追踪
3：旁路
4：稳压
5：恒流</t>
        </is>
      </c>
      <c r="M386" s="246" t="inlineStr"/>
      <c r="N386" s="247" t="inlineStr"/>
      <c r="O386" s="247" t="inlineStr"/>
      <c r="P386" s="237" t="inlineStr"/>
    </row>
    <row r="387">
      <c r="A387" s="239" t="n">
        <v>264</v>
      </c>
      <c r="B387" s="506" t="n"/>
      <c r="C387" s="241" t="inlineStr">
        <is>
          <t>数据</t>
        </is>
      </c>
      <c r="D387" s="303" t="inlineStr">
        <is>
          <t>us_over_temp_limit_pwr</t>
        </is>
      </c>
      <c r="E387" s="271" t="inlineStr">
        <is>
          <t>过温限功率状态</t>
        </is>
      </c>
      <c r="F387" s="239" t="n">
        <v>606</v>
      </c>
      <c r="G387" s="303" t="n">
        <v>0</v>
      </c>
      <c r="H387" s="243" t="n">
        <v>1</v>
      </c>
      <c r="I387" s="241" t="inlineStr">
        <is>
          <t>UINT16</t>
        </is>
      </c>
      <c r="J387" s="262" t="inlineStr">
        <is>
          <t>-</t>
        </is>
      </c>
      <c r="K387" s="241" t="inlineStr">
        <is>
          <t>状态数据</t>
        </is>
      </c>
      <c r="L387" s="243" t="inlineStr">
        <is>
          <t>0：未降额
1：降额</t>
        </is>
      </c>
      <c r="M387" s="246" t="inlineStr"/>
      <c r="N387" s="300" t="n">
        <v>0</v>
      </c>
      <c r="O387" s="300" t="n">
        <v>1</v>
      </c>
      <c r="P387" s="273" t="n">
        <v>0</v>
      </c>
    </row>
    <row r="388">
      <c r="A388" s="239" t="n">
        <v>265</v>
      </c>
      <c r="B388" s="507" t="n"/>
      <c r="C388" s="241" t="inlineStr">
        <is>
          <t>数据</t>
        </is>
      </c>
      <c r="D388" s="303" t="inlineStr"/>
      <c r="E388" s="271" t="inlineStr">
        <is>
          <t>预留</t>
        </is>
      </c>
      <c r="F388" s="239" t="n">
        <v>607</v>
      </c>
      <c r="G388" s="303" t="n">
        <v>1</v>
      </c>
      <c r="H388" s="243" t="n">
        <v>13</v>
      </c>
      <c r="I388" s="241" t="inlineStr">
        <is>
          <t>UINT16</t>
        </is>
      </c>
      <c r="J388" s="262" t="inlineStr"/>
      <c r="K388" s="241" t="inlineStr">
        <is>
          <t>状态数据</t>
        </is>
      </c>
      <c r="L388" s="271" t="inlineStr"/>
      <c r="M388" s="246" t="inlineStr"/>
      <c r="N388" s="300" t="inlineStr"/>
      <c r="O388" s="300" t="inlineStr"/>
      <c r="P388" s="273" t="inlineStr"/>
    </row>
    <row r="389">
      <c r="A389" s="239">
        <f>=DEC2HEX(F389)</f>
        <v/>
      </c>
      <c r="B389" s="505" t="inlineStr">
        <is>
          <t>dsp_data_collect_t</t>
        </is>
      </c>
      <c r="C389" s="241" t="inlineStr">
        <is>
          <t>数据</t>
        </is>
      </c>
      <c r="D389" s="303" t="inlineStr">
        <is>
          <t>us_grid_freq</t>
        </is>
      </c>
      <c r="E389" s="271" t="inlineStr">
        <is>
          <t>电网频率</t>
        </is>
      </c>
      <c r="F389" s="239" t="n">
        <v>620</v>
      </c>
      <c r="G389" s="303" t="n">
        <v>3</v>
      </c>
      <c r="H389" s="243" t="n">
        <v>1</v>
      </c>
      <c r="I389" s="241" t="inlineStr">
        <is>
          <t>UINT16</t>
        </is>
      </c>
      <c r="J389" s="234" t="inlineStr">
        <is>
          <t>Hz</t>
        </is>
      </c>
      <c r="K389" s="241" t="inlineStr">
        <is>
          <t>交采数据</t>
        </is>
      </c>
      <c r="L389" s="303" t="inlineStr"/>
      <c r="M389" s="249" t="inlineStr"/>
      <c r="N389" s="236" t="inlineStr"/>
      <c r="O389" s="236" t="inlineStr"/>
      <c r="P389" s="237" t="inlineStr"/>
    </row>
    <row r="390">
      <c r="A390" s="239">
        <f>=DEC2HEX(F390)</f>
        <v/>
      </c>
      <c r="B390" s="506" t="n"/>
      <c r="C390" s="241" t="inlineStr">
        <is>
          <t>数据</t>
        </is>
      </c>
      <c r="D390" s="303" t="inlineStr">
        <is>
          <t>sh_dc_input_avg_volt</t>
        </is>
      </c>
      <c r="E390" s="271" t="inlineStr">
        <is>
          <t>总母线电压avg</t>
        </is>
      </c>
      <c r="F390" s="239" t="n">
        <v>621</v>
      </c>
      <c r="G390" s="243" t="n">
        <v>1</v>
      </c>
      <c r="H390" s="243" t="n">
        <v>1</v>
      </c>
      <c r="I390" s="241" t="inlineStr">
        <is>
          <t>INT16</t>
        </is>
      </c>
      <c r="J390" s="269" t="inlineStr">
        <is>
          <t>V</t>
        </is>
      </c>
      <c r="K390" s="241" t="inlineStr">
        <is>
          <t>交采数据</t>
        </is>
      </c>
      <c r="L390" s="303" t="inlineStr"/>
      <c r="M390" s="249" t="inlineStr"/>
      <c r="N390" s="236" t="inlineStr"/>
      <c r="O390" s="236" t="inlineStr"/>
      <c r="P390" s="237" t="inlineStr"/>
    </row>
    <row r="391">
      <c r="A391" s="239">
        <f>=DEC2HEX(F391)</f>
        <v/>
      </c>
      <c r="B391" s="506" t="n"/>
      <c r="C391" s="241" t="inlineStr">
        <is>
          <t>数据</t>
        </is>
      </c>
      <c r="D391" s="303" t="inlineStr">
        <is>
          <t>sh_dc_up_side_avg_volt</t>
        </is>
      </c>
      <c r="E391" s="271" t="inlineStr">
        <is>
          <t>上母线电压avg</t>
        </is>
      </c>
      <c r="F391" s="239" t="n">
        <v>622</v>
      </c>
      <c r="G391" s="243" t="n">
        <v>1</v>
      </c>
      <c r="H391" s="243" t="n">
        <v>1</v>
      </c>
      <c r="I391" s="241" t="inlineStr">
        <is>
          <t>INT16</t>
        </is>
      </c>
      <c r="J391" s="269" t="inlineStr">
        <is>
          <t>V</t>
        </is>
      </c>
      <c r="K391" s="241" t="inlineStr">
        <is>
          <t>交采数据</t>
        </is>
      </c>
      <c r="L391" s="303" t="inlineStr"/>
      <c r="M391" s="249" t="inlineStr"/>
      <c r="N391" s="236" t="inlineStr"/>
      <c r="O391" s="236" t="inlineStr"/>
      <c r="P391" s="237" t="inlineStr"/>
    </row>
    <row r="392">
      <c r="A392" s="239">
        <f>=DEC2HEX(F392)</f>
        <v/>
      </c>
      <c r="B392" s="506" t="n"/>
      <c r="C392" s="241" t="inlineStr">
        <is>
          <t>数据</t>
        </is>
      </c>
      <c r="D392" s="303" t="inlineStr">
        <is>
          <t>sh_dc_low_side_avg_volt</t>
        </is>
      </c>
      <c r="E392" s="271" t="inlineStr">
        <is>
          <t>下母线电压_avg</t>
        </is>
      </c>
      <c r="F392" s="239" t="n">
        <v>623</v>
      </c>
      <c r="G392" s="243" t="n">
        <v>1</v>
      </c>
      <c r="H392" s="243" t="n">
        <v>1</v>
      </c>
      <c r="I392" s="241" t="inlineStr">
        <is>
          <t>INT16</t>
        </is>
      </c>
      <c r="J392" s="269" t="inlineStr">
        <is>
          <t>V</t>
        </is>
      </c>
      <c r="K392" s="241" t="inlineStr">
        <is>
          <t>交采数据</t>
        </is>
      </c>
      <c r="L392" s="303" t="inlineStr"/>
      <c r="M392" s="249" t="inlineStr"/>
      <c r="N392" s="236" t="inlineStr"/>
      <c r="O392" s="236" t="inlineStr"/>
      <c r="P392" s="237" t="inlineStr"/>
    </row>
    <row r="393">
      <c r="A393" s="239">
        <f>=DEC2HEX(F393)</f>
        <v/>
      </c>
      <c r="B393" s="506" t="n"/>
      <c r="C393" s="241" t="inlineStr">
        <is>
          <t>数据</t>
        </is>
      </c>
      <c r="D393" s="303" t="inlineStr">
        <is>
          <t>us_grid_a_rms_volt</t>
        </is>
      </c>
      <c r="E393" s="271" t="inlineStr">
        <is>
          <t>电网电压A_RMS</t>
        </is>
      </c>
      <c r="F393" s="239" t="n">
        <v>624</v>
      </c>
      <c r="G393" s="243" t="n">
        <v>2</v>
      </c>
      <c r="H393" s="243" t="n">
        <v>1</v>
      </c>
      <c r="I393" s="241" t="inlineStr">
        <is>
          <t>UINT16</t>
        </is>
      </c>
      <c r="J393" s="269" t="inlineStr">
        <is>
          <t>V</t>
        </is>
      </c>
      <c r="K393" s="241" t="inlineStr">
        <is>
          <t>交采数据</t>
        </is>
      </c>
      <c r="L393" s="303" t="inlineStr"/>
      <c r="M393" s="249" t="inlineStr"/>
      <c r="N393" s="236" t="inlineStr"/>
      <c r="O393" s="236" t="inlineStr"/>
      <c r="P393" s="237" t="inlineStr"/>
    </row>
    <row r="394">
      <c r="A394" s="239">
        <f>=DEC2HEX(F394)</f>
        <v/>
      </c>
      <c r="B394" s="506" t="n"/>
      <c r="C394" s="241" t="inlineStr">
        <is>
          <t>数据</t>
        </is>
      </c>
      <c r="D394" s="303" t="inlineStr">
        <is>
          <t>us_grid_b_rms_volt</t>
        </is>
      </c>
      <c r="E394" s="271" t="inlineStr">
        <is>
          <t>电网电压B_RMS</t>
        </is>
      </c>
      <c r="F394" s="239" t="n">
        <v>625</v>
      </c>
      <c r="G394" s="243" t="n">
        <v>2</v>
      </c>
      <c r="H394" s="243" t="n">
        <v>1</v>
      </c>
      <c r="I394" s="241" t="inlineStr">
        <is>
          <t>UINT16</t>
        </is>
      </c>
      <c r="J394" s="269" t="inlineStr">
        <is>
          <t>V</t>
        </is>
      </c>
      <c r="K394" s="241" t="inlineStr">
        <is>
          <t>交采数据</t>
        </is>
      </c>
      <c r="L394" s="303" t="inlineStr"/>
      <c r="M394" s="249" t="inlineStr"/>
      <c r="N394" s="236" t="inlineStr"/>
      <c r="O394" s="236" t="inlineStr"/>
      <c r="P394" s="237" t="inlineStr"/>
    </row>
    <row r="395">
      <c r="A395" s="239">
        <f>=DEC2HEX(F395)</f>
        <v/>
      </c>
      <c r="B395" s="506" t="n"/>
      <c r="C395" s="241" t="inlineStr">
        <is>
          <t>数据</t>
        </is>
      </c>
      <c r="D395" s="303" t="inlineStr">
        <is>
          <t>us_grid_c_rms_volt</t>
        </is>
      </c>
      <c r="E395" s="271" t="inlineStr">
        <is>
          <t>电网电压C_RMS</t>
        </is>
      </c>
      <c r="F395" s="239" t="n">
        <v>626</v>
      </c>
      <c r="G395" s="243" t="n">
        <v>2</v>
      </c>
      <c r="H395" s="243" t="n">
        <v>1</v>
      </c>
      <c r="I395" s="241" t="inlineStr">
        <is>
          <t>UINT16</t>
        </is>
      </c>
      <c r="J395" s="269" t="inlineStr">
        <is>
          <t>V</t>
        </is>
      </c>
      <c r="K395" s="241" t="inlineStr">
        <is>
          <t>交采数据</t>
        </is>
      </c>
      <c r="L395" s="303" t="inlineStr"/>
      <c r="M395" s="249" t="inlineStr"/>
      <c r="N395" s="236" t="inlineStr"/>
      <c r="O395" s="236" t="inlineStr"/>
      <c r="P395" s="237" t="inlineStr"/>
    </row>
    <row r="396">
      <c r="A396" s="239">
        <f>=DEC2HEX(F396)</f>
        <v/>
      </c>
      <c r="B396" s="506" t="n"/>
      <c r="C396" s="241" t="inlineStr">
        <is>
          <t>数据</t>
        </is>
      </c>
      <c r="D396" s="303" t="inlineStr">
        <is>
          <t>us_cap_a_rms_volt</t>
        </is>
      </c>
      <c r="E396" s="271" t="inlineStr">
        <is>
          <t>逆变阻尼电压A_RMS</t>
        </is>
      </c>
      <c r="F396" s="239" t="n">
        <v>627</v>
      </c>
      <c r="G396" s="243" t="n">
        <v>2</v>
      </c>
      <c r="H396" s="243" t="n">
        <v>1</v>
      </c>
      <c r="I396" s="241" t="inlineStr">
        <is>
          <t>UINT16</t>
        </is>
      </c>
      <c r="J396" s="269" t="inlineStr">
        <is>
          <t>V</t>
        </is>
      </c>
      <c r="K396" s="241" t="inlineStr">
        <is>
          <t>交采数据</t>
        </is>
      </c>
      <c r="L396" s="303" t="inlineStr">
        <is>
          <t>LCL电容电压</t>
        </is>
      </c>
      <c r="M396" s="249" t="inlineStr"/>
      <c r="N396" s="236" t="inlineStr"/>
      <c r="O396" s="236" t="inlineStr"/>
      <c r="P396" s="237" t="inlineStr"/>
    </row>
    <row r="397">
      <c r="A397" s="239">
        <f>=DEC2HEX(F397)</f>
        <v/>
      </c>
      <c r="B397" s="506" t="n"/>
      <c r="C397" s="241" t="inlineStr">
        <is>
          <t>数据</t>
        </is>
      </c>
      <c r="D397" s="303" t="inlineStr">
        <is>
          <t>us_cap_b_rms_volt</t>
        </is>
      </c>
      <c r="E397" s="271" t="inlineStr">
        <is>
          <t>逆变阻尼电压B_RMS</t>
        </is>
      </c>
      <c r="F397" s="239" t="n">
        <v>628</v>
      </c>
      <c r="G397" s="243" t="n">
        <v>2</v>
      </c>
      <c r="H397" s="243" t="n">
        <v>1</v>
      </c>
      <c r="I397" s="241" t="inlineStr">
        <is>
          <t>UINT16</t>
        </is>
      </c>
      <c r="J397" s="269" t="inlineStr">
        <is>
          <t>V</t>
        </is>
      </c>
      <c r="K397" s="241" t="inlineStr">
        <is>
          <t>交采数据</t>
        </is>
      </c>
      <c r="L397" s="303" t="inlineStr"/>
      <c r="M397" s="249" t="inlineStr"/>
      <c r="N397" s="236" t="inlineStr"/>
      <c r="O397" s="236" t="inlineStr"/>
      <c r="P397" s="237" t="inlineStr"/>
    </row>
    <row r="398">
      <c r="A398" s="239">
        <f>=DEC2HEX(F398)</f>
        <v/>
      </c>
      <c r="B398" s="506" t="n"/>
      <c r="C398" s="241" t="inlineStr">
        <is>
          <t>数据</t>
        </is>
      </c>
      <c r="D398" s="303" t="inlineStr">
        <is>
          <t>us_cap_c_rms_volt</t>
        </is>
      </c>
      <c r="E398" s="271" t="inlineStr">
        <is>
          <t>逆变阻尼电压C_RMS</t>
        </is>
      </c>
      <c r="F398" s="239" t="n">
        <v>629</v>
      </c>
      <c r="G398" s="243" t="n">
        <v>2</v>
      </c>
      <c r="H398" s="243" t="n">
        <v>1</v>
      </c>
      <c r="I398" s="241" t="inlineStr">
        <is>
          <t>UINT16</t>
        </is>
      </c>
      <c r="J398" s="269" t="inlineStr">
        <is>
          <t>V</t>
        </is>
      </c>
      <c r="K398" s="241" t="inlineStr">
        <is>
          <t>交采数据</t>
        </is>
      </c>
      <c r="L398" s="303" t="inlineStr"/>
      <c r="M398" s="249" t="inlineStr"/>
      <c r="N398" s="236" t="inlineStr"/>
      <c r="O398" s="236" t="inlineStr"/>
      <c r="P398" s="237" t="inlineStr"/>
    </row>
    <row r="399">
      <c r="A399" s="239">
        <f>=DEC2HEX(F399)</f>
        <v/>
      </c>
      <c r="B399" s="506" t="n"/>
      <c r="C399" s="241" t="inlineStr">
        <is>
          <t>数据</t>
        </is>
      </c>
      <c r="D399" s="303" t="inlineStr">
        <is>
          <t>us_inv_a_rms_cur</t>
        </is>
      </c>
      <c r="E399" s="271" t="inlineStr">
        <is>
          <t>逆变电流A_RMS</t>
        </is>
      </c>
      <c r="F399" s="239" t="n">
        <v>630</v>
      </c>
      <c r="G399" s="243" t="n">
        <v>2</v>
      </c>
      <c r="H399" s="243" t="n">
        <v>1</v>
      </c>
      <c r="I399" s="241" t="inlineStr">
        <is>
          <t>UINT16</t>
        </is>
      </c>
      <c r="J399" s="269" t="inlineStr">
        <is>
          <t>A</t>
        </is>
      </c>
      <c r="K399" s="241" t="inlineStr">
        <is>
          <t>交采数据</t>
        </is>
      </c>
      <c r="L399" s="303" t="inlineStr">
        <is>
          <t>逆变电感电流</t>
        </is>
      </c>
      <c r="M399" s="249" t="inlineStr"/>
      <c r="N399" s="236" t="inlineStr"/>
      <c r="O399" s="236" t="inlineStr"/>
      <c r="P399" s="237" t="inlineStr"/>
    </row>
    <row r="400">
      <c r="A400" s="239">
        <f>=DEC2HEX(F400)</f>
        <v/>
      </c>
      <c r="B400" s="506" t="n"/>
      <c r="C400" s="241" t="inlineStr">
        <is>
          <t>数据</t>
        </is>
      </c>
      <c r="D400" s="303" t="inlineStr">
        <is>
          <t>us_inv_b_rms_cur</t>
        </is>
      </c>
      <c r="E400" s="271" t="inlineStr">
        <is>
          <t>逆变电流B_RMS</t>
        </is>
      </c>
      <c r="F400" s="239" t="n">
        <v>631</v>
      </c>
      <c r="G400" s="243" t="n">
        <v>2</v>
      </c>
      <c r="H400" s="243" t="n">
        <v>1</v>
      </c>
      <c r="I400" s="241" t="inlineStr">
        <is>
          <t>UINT16</t>
        </is>
      </c>
      <c r="J400" s="269" t="inlineStr">
        <is>
          <t>A</t>
        </is>
      </c>
      <c r="K400" s="241" t="inlineStr">
        <is>
          <t>交采数据</t>
        </is>
      </c>
      <c r="L400" s="303" t="inlineStr">
        <is>
          <t>逆变电感电流</t>
        </is>
      </c>
      <c r="M400" s="249" t="inlineStr"/>
      <c r="N400" s="236" t="inlineStr"/>
      <c r="O400" s="236" t="inlineStr"/>
      <c r="P400" s="237" t="inlineStr"/>
    </row>
    <row r="401">
      <c r="A401" s="239">
        <f>=DEC2HEX(F401)</f>
        <v/>
      </c>
      <c r="B401" s="506" t="n"/>
      <c r="C401" s="241" t="inlineStr">
        <is>
          <t>数据</t>
        </is>
      </c>
      <c r="D401" s="303" t="inlineStr">
        <is>
          <t>us_inv_c_rms_cur</t>
        </is>
      </c>
      <c r="E401" s="271" t="inlineStr">
        <is>
          <t>逆变电流C_RMS</t>
        </is>
      </c>
      <c r="F401" s="239" t="n">
        <v>632</v>
      </c>
      <c r="G401" s="243" t="n">
        <v>2</v>
      </c>
      <c r="H401" s="243" t="n">
        <v>1</v>
      </c>
      <c r="I401" s="241" t="inlineStr">
        <is>
          <t>UINT16</t>
        </is>
      </c>
      <c r="J401" s="269" t="inlineStr">
        <is>
          <t>A</t>
        </is>
      </c>
      <c r="K401" s="241" t="inlineStr">
        <is>
          <t>交采数据</t>
        </is>
      </c>
      <c r="L401" s="303" t="inlineStr">
        <is>
          <t>逆变电感电流</t>
        </is>
      </c>
      <c r="M401" s="249" t="inlineStr"/>
      <c r="N401" s="236" t="inlineStr"/>
      <c r="O401" s="236" t="inlineStr"/>
      <c r="P401" s="237" t="inlineStr"/>
    </row>
    <row r="402">
      <c r="A402" s="239">
        <f>=DEC2HEX(F402)</f>
        <v/>
      </c>
      <c r="B402" s="506" t="n"/>
      <c r="C402" s="241" t="inlineStr">
        <is>
          <t>数据</t>
        </is>
      </c>
      <c r="D402" s="303" t="inlineStr">
        <is>
          <t>us_cap_a_rms_cur</t>
        </is>
      </c>
      <c r="E402" s="271" t="inlineStr">
        <is>
          <t>LCL电容电流A_RMS</t>
        </is>
      </c>
      <c r="F402" s="239" t="n">
        <v>633</v>
      </c>
      <c r="G402" s="243" t="n">
        <v>1</v>
      </c>
      <c r="H402" s="243" t="n">
        <v>1</v>
      </c>
      <c r="I402" s="241" t="inlineStr">
        <is>
          <t>UINT16</t>
        </is>
      </c>
      <c r="J402" s="269" t="inlineStr">
        <is>
          <t>A</t>
        </is>
      </c>
      <c r="K402" s="241" t="inlineStr">
        <is>
          <t>交采数据</t>
        </is>
      </c>
      <c r="L402" s="303" t="inlineStr">
        <is>
          <t>计算电流</t>
        </is>
      </c>
      <c r="M402" s="249" t="inlineStr"/>
      <c r="N402" s="236" t="inlineStr"/>
      <c r="O402" s="236" t="inlineStr"/>
      <c r="P402" s="237" t="inlineStr"/>
    </row>
    <row r="403">
      <c r="A403" s="239">
        <f>=DEC2HEX(F403)</f>
        <v/>
      </c>
      <c r="B403" s="506" t="n"/>
      <c r="C403" s="241" t="inlineStr">
        <is>
          <t>数据</t>
        </is>
      </c>
      <c r="D403" s="303" t="inlineStr">
        <is>
          <t>us_cap_b_rms_cur</t>
        </is>
      </c>
      <c r="E403" s="271" t="inlineStr">
        <is>
          <t>LCL电容电流B_RMS</t>
        </is>
      </c>
      <c r="F403" s="239" t="n">
        <v>634</v>
      </c>
      <c r="G403" s="243" t="n">
        <v>1</v>
      </c>
      <c r="H403" s="243" t="n">
        <v>1</v>
      </c>
      <c r="I403" s="241" t="inlineStr">
        <is>
          <t>UINT16</t>
        </is>
      </c>
      <c r="J403" s="269" t="inlineStr">
        <is>
          <t>A</t>
        </is>
      </c>
      <c r="K403" s="241" t="inlineStr">
        <is>
          <t>交采数据</t>
        </is>
      </c>
      <c r="L403" s="303" t="inlineStr"/>
      <c r="M403" s="249" t="inlineStr"/>
      <c r="N403" s="236" t="inlineStr"/>
      <c r="O403" s="236" t="inlineStr"/>
      <c r="P403" s="237" t="inlineStr"/>
    </row>
    <row r="404">
      <c r="A404" s="239">
        <f>=DEC2HEX(F404)</f>
        <v/>
      </c>
      <c r="B404" s="506" t="n"/>
      <c r="C404" s="241" t="inlineStr">
        <is>
          <t>数据</t>
        </is>
      </c>
      <c r="D404" s="303" t="inlineStr">
        <is>
          <t>us_cap_c_rms_cur</t>
        </is>
      </c>
      <c r="E404" s="271" t="inlineStr">
        <is>
          <t>LCL电容电流C_RMS</t>
        </is>
      </c>
      <c r="F404" s="239" t="n">
        <v>635</v>
      </c>
      <c r="G404" s="243" t="n">
        <v>1</v>
      </c>
      <c r="H404" s="243" t="n">
        <v>1</v>
      </c>
      <c r="I404" s="241" t="inlineStr">
        <is>
          <t>UINT16</t>
        </is>
      </c>
      <c r="J404" s="269" t="inlineStr">
        <is>
          <t>A</t>
        </is>
      </c>
      <c r="K404" s="241" t="inlineStr">
        <is>
          <t>交采数据</t>
        </is>
      </c>
      <c r="L404" s="303" t="inlineStr"/>
      <c r="M404" s="249" t="inlineStr"/>
      <c r="N404" s="236" t="inlineStr"/>
      <c r="O404" s="236" t="inlineStr"/>
      <c r="P404" s="237" t="inlineStr"/>
    </row>
    <row r="405">
      <c r="A405" s="239">
        <f>=DEC2HEX(F405)</f>
        <v/>
      </c>
      <c r="B405" s="506" t="n"/>
      <c r="C405" s="241" t="inlineStr">
        <is>
          <t>数据</t>
        </is>
      </c>
      <c r="D405" s="303" t="inlineStr">
        <is>
          <t>us_reserve_data2_7</t>
        </is>
      </c>
      <c r="E405" s="271" t="inlineStr">
        <is>
          <t>预留数据2_7</t>
        </is>
      </c>
      <c r="F405" s="239" t="n">
        <v>636</v>
      </c>
      <c r="G405" s="243" t="n">
        <v>1</v>
      </c>
      <c r="H405" s="243" t="n">
        <v>1</v>
      </c>
      <c r="I405" s="241" t="inlineStr">
        <is>
          <t>UINT16</t>
        </is>
      </c>
      <c r="J405" s="269" t="inlineStr">
        <is>
          <t>-</t>
        </is>
      </c>
      <c r="K405" s="241" t="inlineStr">
        <is>
          <t>交采数据</t>
        </is>
      </c>
      <c r="L405" s="303" t="inlineStr"/>
      <c r="M405" s="249" t="inlineStr"/>
      <c r="N405" s="236" t="inlineStr"/>
      <c r="O405" s="236" t="inlineStr"/>
      <c r="P405" s="237" t="inlineStr"/>
    </row>
    <row r="406">
      <c r="A406" s="239">
        <f>=DEC2HEX(F406)</f>
        <v/>
      </c>
      <c r="B406" s="506" t="n"/>
      <c r="C406" s="241" t="inlineStr">
        <is>
          <t>数据</t>
        </is>
      </c>
      <c r="D406" s="303" t="inlineStr">
        <is>
          <t>us_reserve_data2_8</t>
        </is>
      </c>
      <c r="E406" s="271" t="inlineStr">
        <is>
          <t>预留数据2_8</t>
        </is>
      </c>
      <c r="F406" s="239" t="n">
        <v>637</v>
      </c>
      <c r="G406" s="243" t="n">
        <v>1</v>
      </c>
      <c r="H406" s="243" t="n">
        <v>1</v>
      </c>
      <c r="I406" s="241" t="inlineStr">
        <is>
          <t>UINT16</t>
        </is>
      </c>
      <c r="J406" s="269" t="inlineStr">
        <is>
          <t>-</t>
        </is>
      </c>
      <c r="K406" s="241" t="inlineStr">
        <is>
          <t>交采数据</t>
        </is>
      </c>
      <c r="L406" s="303" t="inlineStr"/>
      <c r="M406" s="249" t="inlineStr"/>
      <c r="N406" s="236" t="inlineStr"/>
      <c r="O406" s="236" t="inlineStr"/>
      <c r="P406" s="237" t="inlineStr"/>
    </row>
    <row r="407">
      <c r="A407" s="239">
        <f>=DEC2HEX(F407)</f>
        <v/>
      </c>
      <c r="B407" s="506" t="n"/>
      <c r="C407" s="241" t="inlineStr">
        <is>
          <t>数据</t>
        </is>
      </c>
      <c r="D407" s="303" t="inlineStr">
        <is>
          <t>us_reserve_data2_9</t>
        </is>
      </c>
      <c r="E407" s="271" t="inlineStr">
        <is>
          <t>预留数据2_9</t>
        </is>
      </c>
      <c r="F407" s="239" t="n">
        <v>638</v>
      </c>
      <c r="G407" s="243" t="n">
        <v>1</v>
      </c>
      <c r="H407" s="243" t="n">
        <v>1</v>
      </c>
      <c r="I407" s="241" t="inlineStr">
        <is>
          <t>UINT16</t>
        </is>
      </c>
      <c r="J407" s="269" t="inlineStr">
        <is>
          <t>-</t>
        </is>
      </c>
      <c r="K407" s="241" t="inlineStr">
        <is>
          <t>交采数据</t>
        </is>
      </c>
      <c r="L407" s="303" t="inlineStr"/>
      <c r="M407" s="249" t="inlineStr"/>
      <c r="N407" s="236" t="inlineStr"/>
      <c r="O407" s="236" t="inlineStr"/>
      <c r="P407" s="237" t="inlineStr"/>
    </row>
    <row r="408">
      <c r="A408" s="239">
        <f>=DEC2HEX(F408)</f>
        <v/>
      </c>
      <c r="B408" s="506" t="n"/>
      <c r="C408" s="241" t="inlineStr">
        <is>
          <t>数据</t>
        </is>
      </c>
      <c r="D408" s="303" t="inlineStr">
        <is>
          <t>us_boost_pv_volt_1</t>
        </is>
      </c>
      <c r="E408" s="271" t="inlineStr">
        <is>
          <t>BOOST输入电压1路</t>
        </is>
      </c>
      <c r="F408" s="239" t="n">
        <v>639</v>
      </c>
      <c r="G408" s="243" t="n">
        <v>1</v>
      </c>
      <c r="H408" s="243" t="n">
        <v>1</v>
      </c>
      <c r="I408" s="241" t="inlineStr">
        <is>
          <t>UINT16</t>
        </is>
      </c>
      <c r="J408" s="266" t="inlineStr">
        <is>
          <t>V</t>
        </is>
      </c>
      <c r="K408" s="241" t="inlineStr">
        <is>
          <t>交采数据</t>
        </is>
      </c>
      <c r="L408" s="303" t="inlineStr">
        <is>
          <t>MPPT输入电压</t>
        </is>
      </c>
      <c r="M408" s="246" t="inlineStr"/>
      <c r="N408" s="247" t="inlineStr"/>
      <c r="O408" s="247" t="inlineStr"/>
      <c r="P408" s="237" t="inlineStr"/>
    </row>
    <row r="409">
      <c r="A409" s="239">
        <f>=DEC2HEX(F409)</f>
        <v/>
      </c>
      <c r="B409" s="506" t="n"/>
      <c r="C409" s="241" t="inlineStr">
        <is>
          <t>数据</t>
        </is>
      </c>
      <c r="D409" s="303" t="inlineStr">
        <is>
          <t>us_boost_pv_volt_2</t>
        </is>
      </c>
      <c r="E409" s="271" t="inlineStr">
        <is>
          <t>BOOST输入电压2路</t>
        </is>
      </c>
      <c r="F409" s="239" t="n">
        <v>640</v>
      </c>
      <c r="G409" s="243" t="n">
        <v>1</v>
      </c>
      <c r="H409" s="243" t="n">
        <v>1</v>
      </c>
      <c r="I409" s="241" t="inlineStr">
        <is>
          <t>UINT16</t>
        </is>
      </c>
      <c r="J409" s="266" t="inlineStr">
        <is>
          <t>V</t>
        </is>
      </c>
      <c r="K409" s="241" t="inlineStr">
        <is>
          <t>交采数据</t>
        </is>
      </c>
      <c r="L409" s="303" t="inlineStr"/>
      <c r="M409" s="246" t="inlineStr"/>
      <c r="N409" s="247" t="inlineStr"/>
      <c r="O409" s="247" t="inlineStr"/>
      <c r="P409" s="237" t="inlineStr"/>
    </row>
    <row r="410">
      <c r="A410" s="239">
        <f>=DEC2HEX(F410)</f>
        <v/>
      </c>
      <c r="B410" s="506" t="n"/>
      <c r="C410" s="241" t="inlineStr">
        <is>
          <t>数据</t>
        </is>
      </c>
      <c r="D410" s="303" t="inlineStr">
        <is>
          <t>us_boost_pv_volt_3</t>
        </is>
      </c>
      <c r="E410" s="271" t="inlineStr">
        <is>
          <t>BOOST输入电压3路</t>
        </is>
      </c>
      <c r="F410" s="239" t="n">
        <v>641</v>
      </c>
      <c r="G410" s="243" t="n">
        <v>1</v>
      </c>
      <c r="H410" s="243" t="n">
        <v>1</v>
      </c>
      <c r="I410" s="241" t="inlineStr">
        <is>
          <t>UINT16</t>
        </is>
      </c>
      <c r="J410" s="266" t="inlineStr">
        <is>
          <t>V</t>
        </is>
      </c>
      <c r="K410" s="241" t="inlineStr">
        <is>
          <t>交采数据</t>
        </is>
      </c>
      <c r="L410" s="303" t="inlineStr"/>
      <c r="M410" s="246" t="inlineStr"/>
      <c r="N410" s="247" t="inlineStr"/>
      <c r="O410" s="247" t="inlineStr"/>
      <c r="P410" s="237" t="inlineStr"/>
    </row>
    <row r="411">
      <c r="A411" s="239">
        <f>=DEC2HEX(F411)</f>
        <v/>
      </c>
      <c r="B411" s="506" t="n"/>
      <c r="C411" s="241" t="inlineStr">
        <is>
          <t>数据</t>
        </is>
      </c>
      <c r="D411" s="303" t="inlineStr">
        <is>
          <t>us_boost_pv_volt_4</t>
        </is>
      </c>
      <c r="E411" s="271" t="inlineStr">
        <is>
          <t>BOOST输入电压4路</t>
        </is>
      </c>
      <c r="F411" s="239" t="n">
        <v>642</v>
      </c>
      <c r="G411" s="243" t="n">
        <v>1</v>
      </c>
      <c r="H411" s="243" t="n">
        <v>1</v>
      </c>
      <c r="I411" s="241" t="inlineStr">
        <is>
          <t>UINT16</t>
        </is>
      </c>
      <c r="J411" s="266" t="inlineStr">
        <is>
          <t>V</t>
        </is>
      </c>
      <c r="K411" s="241" t="inlineStr">
        <is>
          <t>交采数据</t>
        </is>
      </c>
      <c r="L411" s="303" t="inlineStr"/>
      <c r="M411" s="246" t="inlineStr"/>
      <c r="N411" s="247" t="inlineStr"/>
      <c r="O411" s="247" t="inlineStr"/>
      <c r="P411" s="237" t="inlineStr"/>
    </row>
    <row r="412">
      <c r="A412" s="239">
        <f>=DEC2HEX(F412)</f>
        <v/>
      </c>
      <c r="B412" s="506" t="n"/>
      <c r="C412" s="241" t="inlineStr">
        <is>
          <t>数据</t>
        </is>
      </c>
      <c r="D412" s="303" t="inlineStr">
        <is>
          <t>sh_boost1_pv_cur_1</t>
        </is>
      </c>
      <c r="E412" s="271" t="inlineStr">
        <is>
          <t>1路BOOST组串电流1</t>
        </is>
      </c>
      <c r="F412" s="239" t="n">
        <v>643</v>
      </c>
      <c r="G412" s="243" t="n">
        <v>2</v>
      </c>
      <c r="H412" s="243" t="n">
        <v>1</v>
      </c>
      <c r="I412" s="241" t="inlineStr">
        <is>
          <t>INT16</t>
        </is>
      </c>
      <c r="J412" s="266" t="inlineStr">
        <is>
          <t>A</t>
        </is>
      </c>
      <c r="K412" s="241" t="inlineStr">
        <is>
          <t>交采数据</t>
        </is>
      </c>
      <c r="L412" s="303" t="inlineStr"/>
      <c r="M412" s="246" t="inlineStr"/>
      <c r="N412" s="247" t="inlineStr"/>
      <c r="O412" s="247" t="inlineStr"/>
      <c r="P412" s="237" t="inlineStr"/>
    </row>
    <row r="413">
      <c r="A413" s="239">
        <f>=DEC2HEX(F413)</f>
        <v/>
      </c>
      <c r="B413" s="506" t="n"/>
      <c r="C413" s="241" t="inlineStr">
        <is>
          <t>数据</t>
        </is>
      </c>
      <c r="D413" s="303" t="inlineStr">
        <is>
          <t>sh_boost2_pv_cur_1</t>
        </is>
      </c>
      <c r="E413" s="271" t="inlineStr">
        <is>
          <t>2路BOOST组串电流1</t>
        </is>
      </c>
      <c r="F413" s="239" t="n">
        <v>644</v>
      </c>
      <c r="G413" s="243" t="n">
        <v>2</v>
      </c>
      <c r="H413" s="243" t="n">
        <v>1</v>
      </c>
      <c r="I413" s="241" t="inlineStr">
        <is>
          <t>INT16</t>
        </is>
      </c>
      <c r="J413" s="266" t="inlineStr">
        <is>
          <t>A</t>
        </is>
      </c>
      <c r="K413" s="241" t="inlineStr">
        <is>
          <t>交采数据</t>
        </is>
      </c>
      <c r="L413" s="303" t="inlineStr"/>
      <c r="M413" s="246" t="inlineStr"/>
      <c r="N413" s="247" t="inlineStr"/>
      <c r="O413" s="247" t="inlineStr"/>
      <c r="P413" s="237" t="inlineStr"/>
    </row>
    <row r="414">
      <c r="A414" s="239">
        <f>=DEC2HEX(F414)</f>
        <v/>
      </c>
      <c r="B414" s="506" t="n"/>
      <c r="C414" s="241" t="inlineStr">
        <is>
          <t>数据</t>
        </is>
      </c>
      <c r="D414" s="303" t="inlineStr">
        <is>
          <t>sh_boost3_pv_cur_1</t>
        </is>
      </c>
      <c r="E414" s="271" t="inlineStr">
        <is>
          <t>3路BOOST组串电流1</t>
        </is>
      </c>
      <c r="F414" s="239" t="n">
        <v>645</v>
      </c>
      <c r="G414" s="243" t="n">
        <v>2</v>
      </c>
      <c r="H414" s="243" t="n">
        <v>1</v>
      </c>
      <c r="I414" s="241" t="inlineStr">
        <is>
          <t>INT16</t>
        </is>
      </c>
      <c r="J414" s="266" t="inlineStr">
        <is>
          <t>A</t>
        </is>
      </c>
      <c r="K414" s="241" t="inlineStr">
        <is>
          <t>交采数据</t>
        </is>
      </c>
      <c r="L414" s="303" t="inlineStr"/>
      <c r="M414" s="246" t="inlineStr"/>
      <c r="N414" s="247" t="inlineStr"/>
      <c r="O414" s="247" t="inlineStr"/>
      <c r="P414" s="237" t="inlineStr"/>
    </row>
    <row r="415">
      <c r="A415" s="239">
        <f>=DEC2HEX(F415)</f>
        <v/>
      </c>
      <c r="B415" s="506" t="n"/>
      <c r="C415" s="241" t="inlineStr">
        <is>
          <t>数据</t>
        </is>
      </c>
      <c r="D415" s="303" t="inlineStr">
        <is>
          <t>sh_boost4_pv_cur_1</t>
        </is>
      </c>
      <c r="E415" s="271" t="inlineStr">
        <is>
          <t>4路BOOST组串电流1</t>
        </is>
      </c>
      <c r="F415" s="239" t="n">
        <v>646</v>
      </c>
      <c r="G415" s="243" t="n">
        <v>2</v>
      </c>
      <c r="H415" s="243" t="n">
        <v>1</v>
      </c>
      <c r="I415" s="241" t="inlineStr">
        <is>
          <t>INT16</t>
        </is>
      </c>
      <c r="J415" s="266" t="inlineStr">
        <is>
          <t>A</t>
        </is>
      </c>
      <c r="K415" s="241" t="inlineStr">
        <is>
          <t>交采数据</t>
        </is>
      </c>
      <c r="L415" s="303" t="inlineStr"/>
      <c r="M415" s="246" t="inlineStr"/>
      <c r="N415" s="247" t="inlineStr"/>
      <c r="O415" s="247" t="inlineStr"/>
      <c r="P415" s="237" t="inlineStr"/>
    </row>
    <row r="416">
      <c r="A416" s="239">
        <f>=DEC2HEX(F416)</f>
        <v/>
      </c>
      <c r="B416" s="506" t="n"/>
      <c r="C416" s="241" t="inlineStr">
        <is>
          <t>数据</t>
        </is>
      </c>
      <c r="D416" s="303" t="inlineStr">
        <is>
          <t>sh_boost_induc_cur_1</t>
        </is>
      </c>
      <c r="E416" s="271" t="inlineStr">
        <is>
          <t>BOOST电感电流1路</t>
        </is>
      </c>
      <c r="F416" s="239" t="n">
        <v>647</v>
      </c>
      <c r="G416" s="243" t="n">
        <v>2</v>
      </c>
      <c r="H416" s="243" t="n">
        <v>1</v>
      </c>
      <c r="I416" s="241" t="inlineStr">
        <is>
          <t>INT16</t>
        </is>
      </c>
      <c r="J416" s="266" t="inlineStr">
        <is>
          <t>A</t>
        </is>
      </c>
      <c r="K416" s="241" t="inlineStr">
        <is>
          <t>交采数据</t>
        </is>
      </c>
      <c r="L416" s="303" t="inlineStr"/>
      <c r="M416" s="246" t="inlineStr"/>
      <c r="N416" s="247" t="inlineStr"/>
      <c r="O416" s="247" t="inlineStr"/>
      <c r="P416" s="237" t="inlineStr"/>
    </row>
    <row r="417">
      <c r="A417" s="239">
        <f>=DEC2HEX(F417)</f>
        <v/>
      </c>
      <c r="B417" s="506" t="n"/>
      <c r="C417" s="241" t="inlineStr">
        <is>
          <t>数据</t>
        </is>
      </c>
      <c r="D417" s="303" t="inlineStr">
        <is>
          <t>sh_boost_induc_cur_2</t>
        </is>
      </c>
      <c r="E417" s="271" t="inlineStr">
        <is>
          <t>BOOST电感电流2路</t>
        </is>
      </c>
      <c r="F417" s="239" t="n">
        <v>648</v>
      </c>
      <c r="G417" s="243" t="n">
        <v>2</v>
      </c>
      <c r="H417" s="243" t="n">
        <v>1</v>
      </c>
      <c r="I417" s="241" t="inlineStr">
        <is>
          <t>INT16</t>
        </is>
      </c>
      <c r="J417" s="266" t="inlineStr">
        <is>
          <t>A</t>
        </is>
      </c>
      <c r="K417" s="241" t="inlineStr">
        <is>
          <t>交采数据</t>
        </is>
      </c>
      <c r="L417" s="303" t="inlineStr"/>
      <c r="M417" s="246" t="inlineStr"/>
      <c r="N417" s="247" t="inlineStr"/>
      <c r="O417" s="247" t="inlineStr"/>
      <c r="P417" s="237" t="inlineStr"/>
    </row>
    <row r="418">
      <c r="A418" s="239">
        <f>=DEC2HEX(F418)</f>
        <v/>
      </c>
      <c r="B418" s="506" t="n"/>
      <c r="C418" s="241" t="inlineStr">
        <is>
          <t>数据</t>
        </is>
      </c>
      <c r="D418" s="303" t="inlineStr">
        <is>
          <t>sh_boost_induc_cur_3</t>
        </is>
      </c>
      <c r="E418" s="271" t="inlineStr">
        <is>
          <t>BOOST电感电流3路</t>
        </is>
      </c>
      <c r="F418" s="239" t="n">
        <v>649</v>
      </c>
      <c r="G418" s="243" t="n">
        <v>2</v>
      </c>
      <c r="H418" s="243" t="n">
        <v>1</v>
      </c>
      <c r="I418" s="241" t="inlineStr">
        <is>
          <t>INT16</t>
        </is>
      </c>
      <c r="J418" s="266" t="inlineStr">
        <is>
          <t>A</t>
        </is>
      </c>
      <c r="K418" s="241" t="inlineStr">
        <is>
          <t>交采数据</t>
        </is>
      </c>
      <c r="L418" s="303" t="inlineStr"/>
      <c r="M418" s="246" t="inlineStr"/>
      <c r="N418" s="247" t="inlineStr"/>
      <c r="O418" s="247" t="inlineStr"/>
      <c r="P418" s="237" t="inlineStr"/>
    </row>
    <row r="419">
      <c r="A419" s="239">
        <f>=DEC2HEX(F419)</f>
        <v/>
      </c>
      <c r="B419" s="506" t="n"/>
      <c r="C419" s="241" t="inlineStr">
        <is>
          <t>数据</t>
        </is>
      </c>
      <c r="D419" s="303" t="inlineStr">
        <is>
          <t>sh_boost_induc_cur_4</t>
        </is>
      </c>
      <c r="E419" s="271" t="inlineStr">
        <is>
          <t>BOOST电感电流4路</t>
        </is>
      </c>
      <c r="F419" s="239" t="n">
        <v>650</v>
      </c>
      <c r="G419" s="243" t="n">
        <v>2</v>
      </c>
      <c r="H419" s="243" t="n">
        <v>1</v>
      </c>
      <c r="I419" s="241" t="inlineStr">
        <is>
          <t>INT16</t>
        </is>
      </c>
      <c r="J419" s="266" t="inlineStr">
        <is>
          <t>A</t>
        </is>
      </c>
      <c r="K419" s="241" t="inlineStr">
        <is>
          <t>交采数据</t>
        </is>
      </c>
      <c r="L419" s="303" t="inlineStr"/>
      <c r="M419" s="246" t="inlineStr"/>
      <c r="N419" s="247" t="inlineStr"/>
      <c r="O419" s="247" t="inlineStr"/>
      <c r="P419" s="237" t="inlineStr"/>
    </row>
    <row r="420">
      <c r="A420" s="239">
        <f>=DEC2HEX(F420)</f>
        <v/>
      </c>
      <c r="B420" s="506" t="n"/>
      <c r="C420" s="241" t="inlineStr">
        <is>
          <t>数据</t>
        </is>
      </c>
      <c r="D420" s="303" t="inlineStr">
        <is>
          <t>us_device_curr_a</t>
        </is>
      </c>
      <c r="E420" s="271" t="inlineStr">
        <is>
          <t>设备电流A</t>
        </is>
      </c>
      <c r="F420" s="239" t="n">
        <v>651</v>
      </c>
      <c r="G420" s="243" t="n">
        <v>1</v>
      </c>
      <c r="H420" s="243" t="n">
        <v>1</v>
      </c>
      <c r="I420" s="241" t="inlineStr">
        <is>
          <t>UINT16</t>
        </is>
      </c>
      <c r="J420" s="266" t="inlineStr">
        <is>
          <t>A</t>
        </is>
      </c>
      <c r="K420" s="241" t="inlineStr">
        <is>
          <t>交采数据</t>
        </is>
      </c>
      <c r="L420" s="303" t="inlineStr"/>
      <c r="M420" s="246" t="inlineStr"/>
      <c r="N420" s="247" t="inlineStr"/>
      <c r="O420" s="247" t="inlineStr"/>
      <c r="P420" s="237" t="inlineStr"/>
    </row>
    <row r="421">
      <c r="A421" s="239">
        <f>=DEC2HEX(F421)</f>
        <v/>
      </c>
      <c r="B421" s="506" t="n"/>
      <c r="C421" s="241" t="inlineStr">
        <is>
          <t>数据</t>
        </is>
      </c>
      <c r="D421" s="303" t="inlineStr">
        <is>
          <t>us_device_curr_b</t>
        </is>
      </c>
      <c r="E421" s="271" t="inlineStr">
        <is>
          <t>设备电流B</t>
        </is>
      </c>
      <c r="F421" s="239" t="n">
        <v>652</v>
      </c>
      <c r="G421" s="243" t="n">
        <v>1</v>
      </c>
      <c r="H421" s="243" t="n">
        <v>1</v>
      </c>
      <c r="I421" s="241" t="inlineStr">
        <is>
          <t>UINT16</t>
        </is>
      </c>
      <c r="J421" s="266" t="inlineStr">
        <is>
          <t>A</t>
        </is>
      </c>
      <c r="K421" s="241" t="inlineStr">
        <is>
          <t>交采数据</t>
        </is>
      </c>
      <c r="L421" s="303" t="inlineStr"/>
      <c r="M421" s="246" t="inlineStr"/>
      <c r="N421" s="247" t="inlineStr"/>
      <c r="O421" s="247" t="inlineStr"/>
      <c r="P421" s="237" t="inlineStr"/>
    </row>
    <row r="422">
      <c r="A422" s="239">
        <f>=DEC2HEX(F422)</f>
        <v/>
      </c>
      <c r="B422" s="506" t="n"/>
      <c r="C422" s="241" t="inlineStr">
        <is>
          <t>数据</t>
        </is>
      </c>
      <c r="D422" s="303" t="inlineStr">
        <is>
          <t>us_device_curr_c</t>
        </is>
      </c>
      <c r="E422" s="271" t="inlineStr">
        <is>
          <t>设备电流C</t>
        </is>
      </c>
      <c r="F422" s="239" t="n">
        <v>653</v>
      </c>
      <c r="G422" s="243" t="n">
        <v>1</v>
      </c>
      <c r="H422" s="243" t="n">
        <v>1</v>
      </c>
      <c r="I422" s="241" t="inlineStr">
        <is>
          <t>UINT16</t>
        </is>
      </c>
      <c r="J422" s="266" t="inlineStr">
        <is>
          <t>A</t>
        </is>
      </c>
      <c r="K422" s="241" t="inlineStr">
        <is>
          <t>交采数据</t>
        </is>
      </c>
      <c r="L422" s="303" t="inlineStr"/>
      <c r="M422" s="246" t="inlineStr"/>
      <c r="N422" s="247" t="inlineStr"/>
      <c r="O422" s="247" t="inlineStr"/>
      <c r="P422" s="237" t="inlineStr"/>
    </row>
    <row r="423">
      <c r="A423" s="239">
        <f>=DEC2HEX(F423)</f>
        <v/>
      </c>
      <c r="B423" s="506" t="n"/>
      <c r="C423" s="241" t="inlineStr">
        <is>
          <t>数据</t>
        </is>
      </c>
      <c r="D423" s="303" t="inlineStr">
        <is>
          <t>sh_boost1_pv_cur_2</t>
        </is>
      </c>
      <c r="E423" s="271" t="inlineStr">
        <is>
          <t>1路BOOST组串电流2</t>
        </is>
      </c>
      <c r="F423" s="239" t="n">
        <v>654</v>
      </c>
      <c r="G423" s="243" t="n">
        <v>2</v>
      </c>
      <c r="H423" s="243" t="n">
        <v>1</v>
      </c>
      <c r="I423" s="241" t="inlineStr">
        <is>
          <t>INT16</t>
        </is>
      </c>
      <c r="J423" s="266" t="inlineStr">
        <is>
          <t>A</t>
        </is>
      </c>
      <c r="K423" s="241" t="inlineStr">
        <is>
          <t>交采数据</t>
        </is>
      </c>
      <c r="L423" s="303" t="inlineStr"/>
      <c r="M423" s="246" t="inlineStr"/>
      <c r="N423" s="247" t="inlineStr"/>
      <c r="O423" s="247" t="inlineStr"/>
      <c r="P423" s="237" t="inlineStr"/>
    </row>
    <row r="424">
      <c r="A424" s="239">
        <f>=DEC2HEX(F424)</f>
        <v/>
      </c>
      <c r="B424" s="506" t="n"/>
      <c r="C424" s="241" t="inlineStr">
        <is>
          <t>数据</t>
        </is>
      </c>
      <c r="D424" s="303" t="inlineStr">
        <is>
          <t>sh_boost2_pv_cur_2</t>
        </is>
      </c>
      <c r="E424" s="271" t="inlineStr">
        <is>
          <t>2路BOOST组串电流2</t>
        </is>
      </c>
      <c r="F424" s="239" t="n">
        <v>655</v>
      </c>
      <c r="G424" s="243" t="n">
        <v>2</v>
      </c>
      <c r="H424" s="243" t="n">
        <v>1</v>
      </c>
      <c r="I424" s="241" t="inlineStr">
        <is>
          <t>INT16</t>
        </is>
      </c>
      <c r="J424" s="266" t="inlineStr">
        <is>
          <t>A</t>
        </is>
      </c>
      <c r="K424" s="241" t="inlineStr">
        <is>
          <t>交采数据</t>
        </is>
      </c>
      <c r="L424" s="303" t="inlineStr"/>
      <c r="M424" s="246" t="inlineStr"/>
      <c r="N424" s="247" t="inlineStr"/>
      <c r="O424" s="247" t="inlineStr"/>
      <c r="P424" s="237" t="inlineStr"/>
    </row>
    <row r="425">
      <c r="A425" s="239">
        <f>=DEC2HEX(F425)</f>
        <v/>
      </c>
      <c r="B425" s="506" t="n"/>
      <c r="C425" s="241" t="inlineStr">
        <is>
          <t>数据</t>
        </is>
      </c>
      <c r="D425" s="303" t="inlineStr">
        <is>
          <t>sh_boost3_pv_cur_2</t>
        </is>
      </c>
      <c r="E425" s="271" t="inlineStr">
        <is>
          <t>3路BOOST组串电流2</t>
        </is>
      </c>
      <c r="F425" s="239" t="n">
        <v>656</v>
      </c>
      <c r="G425" s="243" t="n">
        <v>2</v>
      </c>
      <c r="H425" s="243" t="n">
        <v>1</v>
      </c>
      <c r="I425" s="241" t="inlineStr">
        <is>
          <t>INT16</t>
        </is>
      </c>
      <c r="J425" s="266" t="inlineStr">
        <is>
          <t>A</t>
        </is>
      </c>
      <c r="K425" s="241" t="inlineStr">
        <is>
          <t>交采数据</t>
        </is>
      </c>
      <c r="L425" s="303" t="inlineStr"/>
      <c r="M425" s="246" t="inlineStr"/>
      <c r="N425" s="247" t="inlineStr"/>
      <c r="O425" s="247" t="inlineStr"/>
      <c r="P425" s="237" t="inlineStr"/>
    </row>
    <row r="426">
      <c r="A426" s="239">
        <f>=DEC2HEX(F426)</f>
        <v/>
      </c>
      <c r="B426" s="506" t="n"/>
      <c r="C426" s="241" t="inlineStr">
        <is>
          <t>数据</t>
        </is>
      </c>
      <c r="D426" s="303" t="inlineStr">
        <is>
          <t>sh_boost4_pv_cur_2</t>
        </is>
      </c>
      <c r="E426" s="271" t="inlineStr">
        <is>
          <t>4路BOOST组串电流2</t>
        </is>
      </c>
      <c r="F426" s="239" t="n">
        <v>657</v>
      </c>
      <c r="G426" s="243" t="n">
        <v>2</v>
      </c>
      <c r="H426" s="243" t="n">
        <v>1</v>
      </c>
      <c r="I426" s="241" t="inlineStr">
        <is>
          <t>INT16</t>
        </is>
      </c>
      <c r="J426" s="266" t="inlineStr">
        <is>
          <t>A</t>
        </is>
      </c>
      <c r="K426" s="241" t="inlineStr">
        <is>
          <t>交采数据</t>
        </is>
      </c>
      <c r="L426" s="303" t="inlineStr"/>
      <c r="M426" s="246" t="inlineStr"/>
      <c r="N426" s="247" t="inlineStr"/>
      <c r="O426" s="247" t="inlineStr"/>
      <c r="P426" s="237" t="inlineStr"/>
    </row>
    <row r="427">
      <c r="A427" s="239">
        <f>=DEC2HEX(F427)</f>
        <v/>
      </c>
      <c r="B427" s="506" t="n"/>
      <c r="C427" s="241" t="inlineStr">
        <is>
          <t>数据</t>
        </is>
      </c>
      <c r="D427" s="303" t="inlineStr"/>
      <c r="E427" s="271" t="inlineStr">
        <is>
          <t>预留</t>
        </is>
      </c>
      <c r="F427" s="239" t="n">
        <v>658</v>
      </c>
      <c r="G427" s="243" t="inlineStr"/>
      <c r="H427" s="243" t="n">
        <v>18</v>
      </c>
      <c r="I427" s="241" t="inlineStr"/>
      <c r="J427" s="269" t="inlineStr"/>
      <c r="K427" s="241" t="inlineStr"/>
      <c r="L427" s="303" t="inlineStr"/>
      <c r="M427" s="249" t="inlineStr"/>
      <c r="N427" s="236" t="inlineStr"/>
      <c r="O427" s="236" t="inlineStr"/>
      <c r="P427" s="237" t="inlineStr"/>
    </row>
    <row r="428">
      <c r="A428" s="239">
        <f>=DEC2HEX(F428)</f>
        <v/>
      </c>
      <c r="B428" s="506" t="n"/>
      <c r="C428" s="241" t="inlineStr">
        <is>
          <t>数据</t>
        </is>
      </c>
      <c r="D428" s="303" t="inlineStr">
        <is>
          <t>us_reserve_data2_1</t>
        </is>
      </c>
      <c r="E428" s="271" t="inlineStr">
        <is>
          <t>预留数据2_1</t>
        </is>
      </c>
      <c r="F428" s="239" t="n">
        <v>676</v>
      </c>
      <c r="G428" s="243" t="n">
        <v>0</v>
      </c>
      <c r="H428" s="243" t="n">
        <v>1</v>
      </c>
      <c r="I428" s="241" t="inlineStr">
        <is>
          <t>UINT16</t>
        </is>
      </c>
      <c r="J428" s="266" t="inlineStr">
        <is>
          <t>-</t>
        </is>
      </c>
      <c r="K428" s="241" t="inlineStr">
        <is>
          <t>交采数据</t>
        </is>
      </c>
      <c r="L428" s="303" t="inlineStr"/>
      <c r="M428" s="246" t="inlineStr"/>
      <c r="N428" s="247" t="inlineStr"/>
      <c r="O428" s="247" t="inlineStr"/>
      <c r="P428" s="237" t="inlineStr"/>
    </row>
    <row r="429">
      <c r="A429" s="239">
        <f>=DEC2HEX(F429)</f>
        <v/>
      </c>
      <c r="B429" s="506" t="n"/>
      <c r="C429" s="241" t="inlineStr">
        <is>
          <t>数据</t>
        </is>
      </c>
      <c r="D429" s="303" t="inlineStr">
        <is>
          <t>us_reserve_data2_2</t>
        </is>
      </c>
      <c r="E429" s="271" t="inlineStr">
        <is>
          <t>预留数据2_2</t>
        </is>
      </c>
      <c r="F429" s="239" t="n">
        <v>677</v>
      </c>
      <c r="G429" s="243" t="n">
        <v>0</v>
      </c>
      <c r="H429" s="243" t="n">
        <v>1</v>
      </c>
      <c r="I429" s="241" t="inlineStr">
        <is>
          <t>UINT16</t>
        </is>
      </c>
      <c r="J429" s="266" t="inlineStr">
        <is>
          <t>-</t>
        </is>
      </c>
      <c r="K429" s="241" t="inlineStr">
        <is>
          <t>交采数据</t>
        </is>
      </c>
      <c r="L429" s="303" t="inlineStr"/>
      <c r="M429" s="246" t="inlineStr"/>
      <c r="N429" s="247" t="inlineStr"/>
      <c r="O429" s="247" t="inlineStr"/>
      <c r="P429" s="237" t="inlineStr"/>
    </row>
    <row r="430">
      <c r="A430" s="239">
        <f>=DEC2HEX(F430)</f>
        <v/>
      </c>
      <c r="B430" s="506" t="n"/>
      <c r="C430" s="241" t="inlineStr">
        <is>
          <t>数据</t>
        </is>
      </c>
      <c r="D430" s="303" t="inlineStr">
        <is>
          <t>us_reserve_data2_3</t>
        </is>
      </c>
      <c r="E430" s="271" t="inlineStr">
        <is>
          <t>预留数据2_3</t>
        </is>
      </c>
      <c r="F430" s="239" t="n">
        <v>678</v>
      </c>
      <c r="G430" s="243" t="n">
        <v>0</v>
      </c>
      <c r="H430" s="243" t="n">
        <v>1</v>
      </c>
      <c r="I430" s="241" t="inlineStr">
        <is>
          <t>UINT16</t>
        </is>
      </c>
      <c r="J430" s="266" t="inlineStr">
        <is>
          <t>-</t>
        </is>
      </c>
      <c r="K430" s="241" t="inlineStr">
        <is>
          <t>交采数据</t>
        </is>
      </c>
      <c r="L430" s="303" t="inlineStr"/>
      <c r="M430" s="246" t="inlineStr"/>
      <c r="N430" s="247" t="inlineStr"/>
      <c r="O430" s="247" t="inlineStr"/>
      <c r="P430" s="237" t="inlineStr"/>
    </row>
    <row r="431">
      <c r="A431" s="239">
        <f>=DEC2HEX(F431)</f>
        <v/>
      </c>
      <c r="B431" s="506" t="n"/>
      <c r="C431" s="241" t="inlineStr">
        <is>
          <t>数据</t>
        </is>
      </c>
      <c r="D431" s="303" t="inlineStr">
        <is>
          <t>us_reserve_data2_4</t>
        </is>
      </c>
      <c r="E431" s="271" t="inlineStr">
        <is>
          <t>预留数据2_4</t>
        </is>
      </c>
      <c r="F431" s="239" t="n">
        <v>679</v>
      </c>
      <c r="G431" s="243" t="n">
        <v>0</v>
      </c>
      <c r="H431" s="243" t="n">
        <v>1</v>
      </c>
      <c r="I431" s="241" t="inlineStr">
        <is>
          <t>UINT16</t>
        </is>
      </c>
      <c r="J431" s="266" t="inlineStr">
        <is>
          <t>-</t>
        </is>
      </c>
      <c r="K431" s="241" t="inlineStr">
        <is>
          <t>交采数据</t>
        </is>
      </c>
      <c r="L431" s="303" t="inlineStr"/>
      <c r="M431" s="246" t="inlineStr"/>
      <c r="N431" s="247" t="inlineStr"/>
      <c r="O431" s="247" t="inlineStr"/>
      <c r="P431" s="237" t="inlineStr"/>
    </row>
    <row r="432">
      <c r="A432" s="239">
        <f>=DEC2HEX(F432)</f>
        <v/>
      </c>
      <c r="B432" s="506" t="n"/>
      <c r="C432" s="241" t="inlineStr">
        <is>
          <t>数据</t>
        </is>
      </c>
      <c r="D432" s="303" t="inlineStr">
        <is>
          <t>us_reserve_data2_5</t>
        </is>
      </c>
      <c r="E432" s="271" t="inlineStr">
        <is>
          <t>预留数据2_5</t>
        </is>
      </c>
      <c r="F432" s="239" t="n">
        <v>680</v>
      </c>
      <c r="G432" s="243" t="n">
        <v>0</v>
      </c>
      <c r="H432" s="243" t="n">
        <v>1</v>
      </c>
      <c r="I432" s="241" t="inlineStr">
        <is>
          <t>UINT16</t>
        </is>
      </c>
      <c r="J432" s="266" t="inlineStr">
        <is>
          <t>-</t>
        </is>
      </c>
      <c r="K432" s="241" t="inlineStr">
        <is>
          <t>交采数据</t>
        </is>
      </c>
      <c r="L432" s="303" t="inlineStr"/>
      <c r="M432" s="246" t="inlineStr"/>
      <c r="N432" s="247" t="inlineStr"/>
      <c r="O432" s="247" t="inlineStr"/>
      <c r="P432" s="237" t="inlineStr"/>
    </row>
    <row r="433">
      <c r="A433" s="239">
        <f>=DEC2HEX(F433)</f>
        <v/>
      </c>
      <c r="B433" s="506" t="n"/>
      <c r="C433" s="241" t="inlineStr">
        <is>
          <t>数据</t>
        </is>
      </c>
      <c r="D433" s="303" t="inlineStr">
        <is>
          <t>us_reserve_data2_6</t>
        </is>
      </c>
      <c r="E433" s="271" t="inlineStr">
        <is>
          <t>预留数据2_6</t>
        </is>
      </c>
      <c r="F433" s="239" t="n">
        <v>681</v>
      </c>
      <c r="G433" s="243" t="n">
        <v>0</v>
      </c>
      <c r="H433" s="243" t="n">
        <v>1</v>
      </c>
      <c r="I433" s="241" t="inlineStr">
        <is>
          <t>UINT16</t>
        </is>
      </c>
      <c r="J433" s="266" t="inlineStr">
        <is>
          <t>-</t>
        </is>
      </c>
      <c r="K433" s="241" t="inlineStr">
        <is>
          <t>交采数据</t>
        </is>
      </c>
      <c r="L433" s="303" t="inlineStr"/>
      <c r="M433" s="246" t="inlineStr"/>
      <c r="N433" s="247" t="inlineStr"/>
      <c r="O433" s="247" t="inlineStr"/>
      <c r="P433" s="237" t="inlineStr"/>
    </row>
    <row r="434">
      <c r="A434" s="239">
        <f>=DEC2HEX(F434)</f>
        <v/>
      </c>
      <c r="B434" s="507" t="n"/>
      <c r="C434" s="241" t="inlineStr">
        <is>
          <t>数据</t>
        </is>
      </c>
      <c r="D434" s="303" t="inlineStr"/>
      <c r="E434" s="271" t="inlineStr">
        <is>
          <t>预留</t>
        </is>
      </c>
      <c r="F434" s="239" t="n">
        <v>682</v>
      </c>
      <c r="G434" s="370" t="inlineStr"/>
      <c r="H434" s="243" t="n">
        <v>8</v>
      </c>
      <c r="I434" s="241" t="inlineStr"/>
      <c r="J434" s="269" t="inlineStr"/>
      <c r="K434" s="241" t="inlineStr"/>
      <c r="L434" s="243" t="inlineStr"/>
      <c r="M434" s="249" t="inlineStr"/>
      <c r="N434" s="236" t="inlineStr"/>
      <c r="O434" s="236" t="inlineStr"/>
      <c r="P434" s="237" t="inlineStr"/>
    </row>
    <row r="435">
      <c r="A435" s="239">
        <f>=DEC2HEX(F435)</f>
        <v/>
      </c>
      <c r="B435" s="505" t="inlineStr">
        <is>
          <t>dsp_data_power_t</t>
        </is>
      </c>
      <c r="C435" s="241" t="inlineStr">
        <is>
          <t>数据</t>
        </is>
      </c>
      <c r="D435" s="303" t="inlineStr">
        <is>
          <t>sh_dev_a_actv_pwr</t>
        </is>
      </c>
      <c r="E435" s="271" t="inlineStr">
        <is>
          <t>装置侧有功功率A</t>
        </is>
      </c>
      <c r="F435" s="239" t="n">
        <v>690</v>
      </c>
      <c r="G435" s="243" t="n">
        <v>1</v>
      </c>
      <c r="H435" s="243" t="n">
        <v>1</v>
      </c>
      <c r="I435" s="241" t="inlineStr">
        <is>
          <t>INT16</t>
        </is>
      </c>
      <c r="J435" s="269" t="inlineStr">
        <is>
          <t>kW</t>
        </is>
      </c>
      <c r="K435" s="241" t="inlineStr">
        <is>
          <t>功率数据</t>
        </is>
      </c>
      <c r="L435" s="243" t="inlineStr"/>
      <c r="M435" s="249" t="inlineStr"/>
      <c r="N435" s="236" t="inlineStr"/>
      <c r="O435" s="236" t="inlineStr"/>
      <c r="P435" s="237" t="inlineStr"/>
    </row>
    <row r="436">
      <c r="A436" s="239">
        <f>=DEC2HEX(F436)</f>
        <v/>
      </c>
      <c r="B436" s="506" t="n"/>
      <c r="C436" s="241" t="inlineStr">
        <is>
          <t>数据</t>
        </is>
      </c>
      <c r="D436" s="303" t="inlineStr">
        <is>
          <t>sh_dev_b_actv_pwr</t>
        </is>
      </c>
      <c r="E436" s="271" t="inlineStr">
        <is>
          <t>装置侧有功功率B</t>
        </is>
      </c>
      <c r="F436" s="239" t="n">
        <v>691</v>
      </c>
      <c r="G436" s="243" t="n">
        <v>1</v>
      </c>
      <c r="H436" s="243" t="n">
        <v>1</v>
      </c>
      <c r="I436" s="241" t="inlineStr">
        <is>
          <t>INT16</t>
        </is>
      </c>
      <c r="J436" s="269" t="inlineStr">
        <is>
          <t>kW</t>
        </is>
      </c>
      <c r="K436" s="241" t="inlineStr">
        <is>
          <t>功率数据</t>
        </is>
      </c>
      <c r="L436" s="243" t="inlineStr"/>
      <c r="M436" s="249" t="inlineStr"/>
      <c r="N436" s="236" t="inlineStr"/>
      <c r="O436" s="236" t="inlineStr"/>
      <c r="P436" s="237" t="inlineStr"/>
    </row>
    <row r="437">
      <c r="A437" s="239">
        <f>=DEC2HEX(F437)</f>
        <v/>
      </c>
      <c r="B437" s="506" t="n"/>
      <c r="C437" s="241" t="inlineStr">
        <is>
          <t>数据</t>
        </is>
      </c>
      <c r="D437" s="303" t="inlineStr">
        <is>
          <t>sh_dev_c_actv_pwr</t>
        </is>
      </c>
      <c r="E437" s="271" t="inlineStr">
        <is>
          <t>装置侧有功功率C</t>
        </is>
      </c>
      <c r="F437" s="239" t="n">
        <v>692</v>
      </c>
      <c r="G437" s="243" t="n">
        <v>1</v>
      </c>
      <c r="H437" s="243" t="n">
        <v>1</v>
      </c>
      <c r="I437" s="241" t="inlineStr">
        <is>
          <t>INT16</t>
        </is>
      </c>
      <c r="J437" s="269" t="inlineStr">
        <is>
          <t>kW</t>
        </is>
      </c>
      <c r="K437" s="241" t="inlineStr">
        <is>
          <t>功率数据</t>
        </is>
      </c>
      <c r="L437" s="243" t="inlineStr"/>
      <c r="M437" s="249" t="inlineStr"/>
      <c r="N437" s="236" t="inlineStr"/>
      <c r="O437" s="236" t="inlineStr"/>
      <c r="P437" s="237" t="inlineStr"/>
    </row>
    <row r="438">
      <c r="A438" s="239">
        <f>=DEC2HEX(F438)</f>
        <v/>
      </c>
      <c r="B438" s="506" t="n"/>
      <c r="C438" s="241" t="inlineStr">
        <is>
          <t>数据</t>
        </is>
      </c>
      <c r="D438" s="303" t="inlineStr">
        <is>
          <t>sh_dev_actv_pwr</t>
        </is>
      </c>
      <c r="E438" s="271" t="inlineStr">
        <is>
          <t>装置侧有功功率总</t>
        </is>
      </c>
      <c r="F438" s="239" t="n">
        <v>693</v>
      </c>
      <c r="G438" s="243" t="n">
        <v>1</v>
      </c>
      <c r="H438" s="243" t="n">
        <v>1</v>
      </c>
      <c r="I438" s="241" t="inlineStr">
        <is>
          <t>INT16</t>
        </is>
      </c>
      <c r="J438" s="269" t="inlineStr">
        <is>
          <t>kW</t>
        </is>
      </c>
      <c r="K438" s="241" t="inlineStr">
        <is>
          <t>功率数据</t>
        </is>
      </c>
      <c r="L438" s="243" t="inlineStr"/>
      <c r="M438" s="249" t="inlineStr"/>
      <c r="N438" s="236" t="inlineStr"/>
      <c r="O438" s="236" t="inlineStr"/>
      <c r="P438" s="237" t="inlineStr"/>
    </row>
    <row r="439">
      <c r="A439" s="239">
        <f>=DEC2HEX(F439)</f>
        <v/>
      </c>
      <c r="B439" s="506" t="n"/>
      <c r="C439" s="241" t="inlineStr">
        <is>
          <t>数据</t>
        </is>
      </c>
      <c r="D439" s="303" t="inlineStr">
        <is>
          <t>sh_dev_a_rctv_pwr</t>
        </is>
      </c>
      <c r="E439" s="271" t="inlineStr">
        <is>
          <t>装置侧无功功率A</t>
        </is>
      </c>
      <c r="F439" s="239" t="n">
        <v>694</v>
      </c>
      <c r="G439" s="243" t="n">
        <v>1</v>
      </c>
      <c r="H439" s="243" t="n">
        <v>1</v>
      </c>
      <c r="I439" s="241" t="inlineStr">
        <is>
          <t>INT16</t>
        </is>
      </c>
      <c r="J439" s="269" t="inlineStr">
        <is>
          <t>kvar</t>
        </is>
      </c>
      <c r="K439" s="241" t="inlineStr">
        <is>
          <t>功率数据</t>
        </is>
      </c>
      <c r="L439" s="243" t="inlineStr"/>
      <c r="M439" s="249" t="inlineStr"/>
      <c r="N439" s="236" t="inlineStr"/>
      <c r="O439" s="236" t="inlineStr"/>
      <c r="P439" s="237" t="inlineStr"/>
    </row>
    <row r="440">
      <c r="A440" s="239">
        <f>=DEC2HEX(F440)</f>
        <v/>
      </c>
      <c r="B440" s="506" t="n"/>
      <c r="C440" s="241" t="inlineStr">
        <is>
          <t>数据</t>
        </is>
      </c>
      <c r="D440" s="303" t="inlineStr">
        <is>
          <t>sh_dev_b_rctv_pwr</t>
        </is>
      </c>
      <c r="E440" s="271" t="inlineStr">
        <is>
          <t>装置侧无功功率B</t>
        </is>
      </c>
      <c r="F440" s="239" t="n">
        <v>695</v>
      </c>
      <c r="G440" s="243" t="n">
        <v>1</v>
      </c>
      <c r="H440" s="243" t="n">
        <v>1</v>
      </c>
      <c r="I440" s="241" t="inlineStr">
        <is>
          <t>INT16</t>
        </is>
      </c>
      <c r="J440" s="269" t="inlineStr">
        <is>
          <t>kvar</t>
        </is>
      </c>
      <c r="K440" s="241" t="inlineStr">
        <is>
          <t>功率数据</t>
        </is>
      </c>
      <c r="L440" s="243" t="inlineStr"/>
      <c r="M440" s="249" t="inlineStr"/>
      <c r="N440" s="236" t="inlineStr"/>
      <c r="O440" s="236" t="inlineStr"/>
      <c r="P440" s="237" t="inlineStr"/>
    </row>
    <row r="441">
      <c r="A441" s="239">
        <f>=DEC2HEX(F441)</f>
        <v/>
      </c>
      <c r="B441" s="506" t="n"/>
      <c r="C441" s="241" t="inlineStr">
        <is>
          <t>数据</t>
        </is>
      </c>
      <c r="D441" s="303" t="inlineStr">
        <is>
          <t>sh_dev_c_rctv_pwr</t>
        </is>
      </c>
      <c r="E441" s="271" t="inlineStr">
        <is>
          <t>装置侧无功功率C</t>
        </is>
      </c>
      <c r="F441" s="239" t="n">
        <v>696</v>
      </c>
      <c r="G441" s="243" t="n">
        <v>1</v>
      </c>
      <c r="H441" s="243" t="n">
        <v>1</v>
      </c>
      <c r="I441" s="241" t="inlineStr">
        <is>
          <t>INT16</t>
        </is>
      </c>
      <c r="J441" s="269" t="inlineStr">
        <is>
          <t>kvar</t>
        </is>
      </c>
      <c r="K441" s="241" t="inlineStr">
        <is>
          <t>功率数据</t>
        </is>
      </c>
      <c r="L441" s="243" t="inlineStr"/>
      <c r="M441" s="249" t="inlineStr"/>
      <c r="N441" s="236" t="inlineStr"/>
      <c r="O441" s="236" t="inlineStr"/>
      <c r="P441" s="237" t="inlineStr"/>
    </row>
    <row r="442">
      <c r="A442" s="239">
        <f>=DEC2HEX(F442)</f>
        <v/>
      </c>
      <c r="B442" s="506" t="n"/>
      <c r="C442" s="241" t="inlineStr">
        <is>
          <t>数据</t>
        </is>
      </c>
      <c r="D442" s="303" t="inlineStr">
        <is>
          <t>sh_dev_rctv_pwr</t>
        </is>
      </c>
      <c r="E442" s="271" t="inlineStr">
        <is>
          <t>装置侧无功功率总</t>
        </is>
      </c>
      <c r="F442" s="239" t="n">
        <v>697</v>
      </c>
      <c r="G442" s="243" t="n">
        <v>1</v>
      </c>
      <c r="H442" s="243" t="n">
        <v>1</v>
      </c>
      <c r="I442" s="241" t="inlineStr">
        <is>
          <t>INT16</t>
        </is>
      </c>
      <c r="J442" s="269" t="inlineStr">
        <is>
          <t>kvar</t>
        </is>
      </c>
      <c r="K442" s="241" t="inlineStr">
        <is>
          <t>功率数据</t>
        </is>
      </c>
      <c r="L442" s="243" t="inlineStr"/>
      <c r="M442" s="249" t="inlineStr"/>
      <c r="N442" s="236" t="inlineStr"/>
      <c r="O442" s="236" t="inlineStr"/>
      <c r="P442" s="237" t="inlineStr"/>
    </row>
    <row r="443">
      <c r="A443" s="239">
        <f>=DEC2HEX(F443)</f>
        <v/>
      </c>
      <c r="B443" s="506" t="n"/>
      <c r="C443" s="241" t="inlineStr">
        <is>
          <t>数据</t>
        </is>
      </c>
      <c r="D443" s="303" t="inlineStr">
        <is>
          <t>us_dev_a_aprt_pwr</t>
        </is>
      </c>
      <c r="E443" s="271" t="inlineStr">
        <is>
          <t>装置侧视在功率A</t>
        </is>
      </c>
      <c r="F443" s="239" t="n">
        <v>698</v>
      </c>
      <c r="G443" s="243" t="n">
        <v>1</v>
      </c>
      <c r="H443" s="243" t="n">
        <v>1</v>
      </c>
      <c r="I443" s="241" t="inlineStr">
        <is>
          <t>UINT16</t>
        </is>
      </c>
      <c r="J443" s="269" t="inlineStr">
        <is>
          <t>kVA</t>
        </is>
      </c>
      <c r="K443" s="241" t="inlineStr">
        <is>
          <t>功率数据</t>
        </is>
      </c>
      <c r="L443" s="243" t="inlineStr"/>
      <c r="M443" s="249" t="inlineStr"/>
      <c r="N443" s="236" t="inlineStr"/>
      <c r="O443" s="236" t="inlineStr"/>
      <c r="P443" s="237" t="inlineStr"/>
    </row>
    <row r="444">
      <c r="A444" s="239">
        <f>=DEC2HEX(F444)</f>
        <v/>
      </c>
      <c r="B444" s="506" t="n"/>
      <c r="C444" s="241" t="inlineStr">
        <is>
          <t>数据</t>
        </is>
      </c>
      <c r="D444" s="303" t="inlineStr">
        <is>
          <t>us_dev_b_aprt_pwr</t>
        </is>
      </c>
      <c r="E444" s="271" t="inlineStr">
        <is>
          <t>装置侧视在功率B</t>
        </is>
      </c>
      <c r="F444" s="239" t="n">
        <v>699</v>
      </c>
      <c r="G444" s="243" t="n">
        <v>1</v>
      </c>
      <c r="H444" s="243" t="n">
        <v>1</v>
      </c>
      <c r="I444" s="241" t="inlineStr">
        <is>
          <t>UINT16</t>
        </is>
      </c>
      <c r="J444" s="269" t="inlineStr">
        <is>
          <t>kVA</t>
        </is>
      </c>
      <c r="K444" s="241" t="inlineStr">
        <is>
          <t>功率数据</t>
        </is>
      </c>
      <c r="L444" s="243" t="inlineStr"/>
      <c r="M444" s="249" t="inlineStr"/>
      <c r="N444" s="236" t="inlineStr"/>
      <c r="O444" s="236" t="inlineStr"/>
      <c r="P444" s="237" t="inlineStr"/>
    </row>
    <row r="445">
      <c r="A445" s="239">
        <f>=DEC2HEX(F445)</f>
        <v/>
      </c>
      <c r="B445" s="506" t="n"/>
      <c r="C445" s="241" t="inlineStr">
        <is>
          <t>数据</t>
        </is>
      </c>
      <c r="D445" s="303" t="inlineStr">
        <is>
          <t>us_dev_c_aprt_pwr</t>
        </is>
      </c>
      <c r="E445" s="271" t="inlineStr">
        <is>
          <t>装置侧视在功率C</t>
        </is>
      </c>
      <c r="F445" s="239" t="n">
        <v>700</v>
      </c>
      <c r="G445" s="243" t="n">
        <v>1</v>
      </c>
      <c r="H445" s="243" t="n">
        <v>1</v>
      </c>
      <c r="I445" s="241" t="inlineStr">
        <is>
          <t>UINT16</t>
        </is>
      </c>
      <c r="J445" s="269" t="inlineStr">
        <is>
          <t>kVA</t>
        </is>
      </c>
      <c r="K445" s="241" t="inlineStr">
        <is>
          <t>功率数据</t>
        </is>
      </c>
      <c r="L445" s="243" t="inlineStr"/>
      <c r="M445" s="249" t="inlineStr"/>
      <c r="N445" s="236" t="inlineStr"/>
      <c r="O445" s="236" t="inlineStr"/>
      <c r="P445" s="237" t="inlineStr"/>
    </row>
    <row r="446">
      <c r="A446" s="239">
        <f>=DEC2HEX(F446)</f>
        <v/>
      </c>
      <c r="B446" s="506" t="n"/>
      <c r="C446" s="241" t="inlineStr">
        <is>
          <t>数据</t>
        </is>
      </c>
      <c r="D446" s="303" t="inlineStr">
        <is>
          <t>us_dev_aprt_pwr</t>
        </is>
      </c>
      <c r="E446" s="271" t="inlineStr">
        <is>
          <t>装置侧视在功率总</t>
        </is>
      </c>
      <c r="F446" s="239" t="n">
        <v>701</v>
      </c>
      <c r="G446" s="243" t="n">
        <v>1</v>
      </c>
      <c r="H446" s="243" t="n">
        <v>1</v>
      </c>
      <c r="I446" s="241" t="inlineStr">
        <is>
          <t>UINT16</t>
        </is>
      </c>
      <c r="J446" s="269" t="inlineStr">
        <is>
          <t>kVA</t>
        </is>
      </c>
      <c r="K446" s="241" t="inlineStr">
        <is>
          <t>功率数据</t>
        </is>
      </c>
      <c r="L446" s="243" t="inlineStr"/>
      <c r="M446" s="249" t="inlineStr"/>
      <c r="N446" s="236" t="inlineStr"/>
      <c r="O446" s="236" t="inlineStr"/>
      <c r="P446" s="237" t="inlineStr"/>
    </row>
    <row r="447">
      <c r="A447" s="239">
        <f>=DEC2HEX(F447)</f>
        <v/>
      </c>
      <c r="B447" s="506" t="n"/>
      <c r="C447" s="241" t="inlineStr">
        <is>
          <t>数据</t>
        </is>
      </c>
      <c r="D447" s="303" t="inlineStr">
        <is>
          <t>us_dev_a_PF</t>
        </is>
      </c>
      <c r="E447" s="271" t="inlineStr">
        <is>
          <t>装置侧功率因数A</t>
        </is>
      </c>
      <c r="F447" s="239" t="n">
        <v>702</v>
      </c>
      <c r="G447" s="243" t="n">
        <v>4</v>
      </c>
      <c r="H447" s="243" t="n">
        <v>1</v>
      </c>
      <c r="I447" s="241" t="inlineStr">
        <is>
          <t>UINT16</t>
        </is>
      </c>
      <c r="J447" s="234" t="inlineStr">
        <is>
          <t>-</t>
        </is>
      </c>
      <c r="K447" s="241" t="inlineStr">
        <is>
          <t>功率数据</t>
        </is>
      </c>
      <c r="L447" s="243" t="inlineStr"/>
      <c r="M447" s="249" t="inlineStr"/>
      <c r="N447" s="236" t="inlineStr"/>
      <c r="O447" s="236" t="inlineStr"/>
      <c r="P447" s="237" t="inlineStr"/>
    </row>
    <row r="448">
      <c r="A448" s="239">
        <f>=DEC2HEX(F448)</f>
        <v/>
      </c>
      <c r="B448" s="506" t="n"/>
      <c r="C448" s="241" t="inlineStr">
        <is>
          <t>数据</t>
        </is>
      </c>
      <c r="D448" s="303" t="inlineStr">
        <is>
          <t>us_dev_b_PF</t>
        </is>
      </c>
      <c r="E448" s="271" t="inlineStr">
        <is>
          <t>装置侧功率因数B</t>
        </is>
      </c>
      <c r="F448" s="239" t="n">
        <v>703</v>
      </c>
      <c r="G448" s="243" t="n">
        <v>4</v>
      </c>
      <c r="H448" s="243" t="n">
        <v>1</v>
      </c>
      <c r="I448" s="241" t="inlineStr">
        <is>
          <t>UINT16</t>
        </is>
      </c>
      <c r="J448" s="234" t="inlineStr">
        <is>
          <t>-</t>
        </is>
      </c>
      <c r="K448" s="241" t="inlineStr">
        <is>
          <t>功率数据</t>
        </is>
      </c>
      <c r="L448" s="243" t="inlineStr"/>
      <c r="M448" s="249" t="inlineStr"/>
      <c r="N448" s="236" t="inlineStr"/>
      <c r="O448" s="236" t="inlineStr"/>
      <c r="P448" s="237" t="inlineStr"/>
    </row>
    <row r="449">
      <c r="A449" s="239">
        <f>=DEC2HEX(F449)</f>
        <v/>
      </c>
      <c r="B449" s="506" t="n"/>
      <c r="C449" s="241" t="inlineStr">
        <is>
          <t>数据</t>
        </is>
      </c>
      <c r="D449" s="303" t="inlineStr">
        <is>
          <t>us_dev_c_PF</t>
        </is>
      </c>
      <c r="E449" s="271" t="inlineStr">
        <is>
          <t>装置侧功率因数C</t>
        </is>
      </c>
      <c r="F449" s="239" t="n">
        <v>704</v>
      </c>
      <c r="G449" s="243" t="n">
        <v>4</v>
      </c>
      <c r="H449" s="243" t="n">
        <v>1</v>
      </c>
      <c r="I449" s="241" t="inlineStr">
        <is>
          <t>UINT16</t>
        </is>
      </c>
      <c r="J449" s="234" t="inlineStr">
        <is>
          <t>-</t>
        </is>
      </c>
      <c r="K449" s="241" t="inlineStr">
        <is>
          <t>功率数据</t>
        </is>
      </c>
      <c r="L449" s="243" t="inlineStr"/>
      <c r="M449" s="249" t="inlineStr"/>
      <c r="N449" s="236" t="inlineStr"/>
      <c r="O449" s="236" t="inlineStr"/>
      <c r="P449" s="237" t="inlineStr"/>
    </row>
    <row r="450">
      <c r="A450" s="239">
        <f>=DEC2HEX(F450)</f>
        <v/>
      </c>
      <c r="B450" s="506" t="n"/>
      <c r="C450" s="241" t="inlineStr">
        <is>
          <t>数据</t>
        </is>
      </c>
      <c r="D450" s="303" t="inlineStr">
        <is>
          <t>us_dev_PF</t>
        </is>
      </c>
      <c r="E450" s="271" t="inlineStr">
        <is>
          <t>装置侧功率因数总</t>
        </is>
      </c>
      <c r="F450" s="239" t="n">
        <v>705</v>
      </c>
      <c r="G450" s="243" t="n">
        <v>4</v>
      </c>
      <c r="H450" s="243" t="n">
        <v>1</v>
      </c>
      <c r="I450" s="241" t="inlineStr">
        <is>
          <t>UINT16</t>
        </is>
      </c>
      <c r="J450" s="269" t="inlineStr">
        <is>
          <t>-</t>
        </is>
      </c>
      <c r="K450" s="241" t="inlineStr">
        <is>
          <t>功率数据</t>
        </is>
      </c>
      <c r="L450" s="243" t="inlineStr"/>
      <c r="M450" s="249" t="inlineStr"/>
      <c r="N450" s="236" t="inlineStr"/>
      <c r="O450" s="236" t="inlineStr"/>
      <c r="P450" s="237" t="inlineStr"/>
    </row>
    <row r="451">
      <c r="A451" s="239">
        <f>=DEC2HEX(F451)</f>
        <v/>
      </c>
      <c r="B451" s="506" t="n"/>
      <c r="C451" s="241" t="inlineStr">
        <is>
          <t>数据</t>
        </is>
      </c>
      <c r="D451" s="303" t="inlineStr">
        <is>
          <t>sh_grid_a_actv_pwr</t>
        </is>
      </c>
      <c r="E451" s="271" t="inlineStr">
        <is>
          <t>网侧有功功率A</t>
        </is>
      </c>
      <c r="F451" s="239" t="n">
        <v>706</v>
      </c>
      <c r="G451" s="243" t="n">
        <v>1</v>
      </c>
      <c r="H451" s="243" t="n">
        <v>1</v>
      </c>
      <c r="I451" s="241" t="inlineStr">
        <is>
          <t>INT16</t>
        </is>
      </c>
      <c r="J451" s="269" t="inlineStr">
        <is>
          <t>kW</t>
        </is>
      </c>
      <c r="K451" s="241" t="inlineStr">
        <is>
          <t>功率数据</t>
        </is>
      </c>
      <c r="L451" s="243" t="inlineStr"/>
      <c r="M451" s="249" t="inlineStr"/>
      <c r="N451" s="236" t="inlineStr"/>
      <c r="O451" s="236" t="inlineStr"/>
      <c r="P451" s="237" t="inlineStr"/>
    </row>
    <row r="452">
      <c r="A452" s="239">
        <f>=DEC2HEX(F452)</f>
        <v/>
      </c>
      <c r="B452" s="506" t="n"/>
      <c r="C452" s="241" t="inlineStr">
        <is>
          <t>数据</t>
        </is>
      </c>
      <c r="D452" s="303" t="inlineStr">
        <is>
          <t>sh_grid_b_actv_pwr</t>
        </is>
      </c>
      <c r="E452" s="271" t="inlineStr">
        <is>
          <t>网侧有功功率B</t>
        </is>
      </c>
      <c r="F452" s="239" t="n">
        <v>707</v>
      </c>
      <c r="G452" s="243" t="n">
        <v>1</v>
      </c>
      <c r="H452" s="243" t="n">
        <v>1</v>
      </c>
      <c r="I452" s="241" t="inlineStr">
        <is>
          <t>INT16</t>
        </is>
      </c>
      <c r="J452" s="269" t="inlineStr">
        <is>
          <t>kW</t>
        </is>
      </c>
      <c r="K452" s="241" t="inlineStr">
        <is>
          <t>功率数据</t>
        </is>
      </c>
      <c r="L452" s="243" t="inlineStr"/>
      <c r="M452" s="249" t="inlineStr"/>
      <c r="N452" s="236" t="inlineStr"/>
      <c r="O452" s="236" t="inlineStr"/>
      <c r="P452" s="237" t="inlineStr"/>
    </row>
    <row r="453">
      <c r="A453" s="239">
        <f>=DEC2HEX(F453)</f>
        <v/>
      </c>
      <c r="B453" s="506" t="n"/>
      <c r="C453" s="241" t="inlineStr">
        <is>
          <t>数据</t>
        </is>
      </c>
      <c r="D453" s="303" t="inlineStr">
        <is>
          <t>sh_grid_c_actv_pwr</t>
        </is>
      </c>
      <c r="E453" s="271" t="inlineStr">
        <is>
          <t>网侧有功功率C</t>
        </is>
      </c>
      <c r="F453" s="239" t="n">
        <v>708</v>
      </c>
      <c r="G453" s="243" t="n">
        <v>1</v>
      </c>
      <c r="H453" s="243" t="n">
        <v>1</v>
      </c>
      <c r="I453" s="241" t="inlineStr">
        <is>
          <t>INT16</t>
        </is>
      </c>
      <c r="J453" s="269" t="inlineStr">
        <is>
          <t>kW</t>
        </is>
      </c>
      <c r="K453" s="241" t="inlineStr">
        <is>
          <t>功率数据</t>
        </is>
      </c>
      <c r="L453" s="243" t="inlineStr"/>
      <c r="M453" s="249" t="inlineStr"/>
      <c r="N453" s="236" t="inlineStr"/>
      <c r="O453" s="236" t="inlineStr"/>
      <c r="P453" s="237" t="inlineStr"/>
    </row>
    <row r="454">
      <c r="A454" s="239">
        <f>=DEC2HEX(F454)</f>
        <v/>
      </c>
      <c r="B454" s="506" t="n"/>
      <c r="C454" s="241" t="inlineStr">
        <is>
          <t>数据</t>
        </is>
      </c>
      <c r="D454" s="303" t="inlineStr">
        <is>
          <t>sh_grid_actv_pwr</t>
        </is>
      </c>
      <c r="E454" s="271" t="inlineStr">
        <is>
          <t>网侧有功功率总</t>
        </is>
      </c>
      <c r="F454" s="239" t="n">
        <v>709</v>
      </c>
      <c r="G454" s="243" t="n">
        <v>1</v>
      </c>
      <c r="H454" s="243" t="n">
        <v>1</v>
      </c>
      <c r="I454" s="241" t="inlineStr">
        <is>
          <t>INT16</t>
        </is>
      </c>
      <c r="J454" s="269" t="inlineStr">
        <is>
          <t>kW</t>
        </is>
      </c>
      <c r="K454" s="241" t="inlineStr">
        <is>
          <t>功率数据</t>
        </is>
      </c>
      <c r="L454" s="243" t="inlineStr"/>
      <c r="M454" s="249" t="inlineStr"/>
      <c r="N454" s="236" t="inlineStr"/>
      <c r="O454" s="236" t="inlineStr"/>
      <c r="P454" s="237" t="inlineStr"/>
    </row>
    <row r="455">
      <c r="A455" s="239">
        <f>=DEC2HEX(F455)</f>
        <v/>
      </c>
      <c r="B455" s="506" t="n"/>
      <c r="C455" s="241" t="inlineStr">
        <is>
          <t>数据</t>
        </is>
      </c>
      <c r="D455" s="303" t="inlineStr">
        <is>
          <t>sh_grid_a_rctv_pwr</t>
        </is>
      </c>
      <c r="E455" s="271" t="inlineStr">
        <is>
          <t>网侧无功功率A</t>
        </is>
      </c>
      <c r="F455" s="239" t="n">
        <v>710</v>
      </c>
      <c r="G455" s="243" t="n">
        <v>1</v>
      </c>
      <c r="H455" s="243" t="n">
        <v>1</v>
      </c>
      <c r="I455" s="241" t="inlineStr">
        <is>
          <t>INT16</t>
        </is>
      </c>
      <c r="J455" s="269" t="inlineStr">
        <is>
          <t>kvar</t>
        </is>
      </c>
      <c r="K455" s="241" t="inlineStr">
        <is>
          <t>功率数据</t>
        </is>
      </c>
      <c r="L455" s="243" t="inlineStr"/>
      <c r="M455" s="249" t="inlineStr"/>
      <c r="N455" s="236" t="inlineStr"/>
      <c r="O455" s="236" t="inlineStr"/>
      <c r="P455" s="237" t="inlineStr"/>
    </row>
    <row r="456">
      <c r="A456" s="239">
        <f>=DEC2HEX(F456)</f>
        <v/>
      </c>
      <c r="B456" s="506" t="n"/>
      <c r="C456" s="241" t="inlineStr">
        <is>
          <t>数据</t>
        </is>
      </c>
      <c r="D456" s="303" t="inlineStr">
        <is>
          <t>sh_grid_b_rctv_pwr</t>
        </is>
      </c>
      <c r="E456" s="271" t="inlineStr">
        <is>
          <t>网侧无功功率B</t>
        </is>
      </c>
      <c r="F456" s="239" t="n">
        <v>711</v>
      </c>
      <c r="G456" s="243" t="n">
        <v>1</v>
      </c>
      <c r="H456" s="243" t="n">
        <v>1</v>
      </c>
      <c r="I456" s="241" t="inlineStr">
        <is>
          <t>INT16</t>
        </is>
      </c>
      <c r="J456" s="269" t="inlineStr">
        <is>
          <t>kvar</t>
        </is>
      </c>
      <c r="K456" s="241" t="inlineStr">
        <is>
          <t>功率数据</t>
        </is>
      </c>
      <c r="L456" s="243" t="inlineStr"/>
      <c r="M456" s="249" t="inlineStr"/>
      <c r="N456" s="236" t="inlineStr"/>
      <c r="O456" s="236" t="inlineStr"/>
      <c r="P456" s="237" t="inlineStr"/>
    </row>
    <row r="457">
      <c r="A457" s="239">
        <f>=DEC2HEX(F457)</f>
        <v/>
      </c>
      <c r="B457" s="506" t="n"/>
      <c r="C457" s="241" t="inlineStr">
        <is>
          <t>数据</t>
        </is>
      </c>
      <c r="D457" s="303" t="inlineStr">
        <is>
          <t>sh_grid_c_rctv_pwr</t>
        </is>
      </c>
      <c r="E457" s="271" t="inlineStr">
        <is>
          <t>网侧无功功率C</t>
        </is>
      </c>
      <c r="F457" s="239" t="n">
        <v>712</v>
      </c>
      <c r="G457" s="243" t="n">
        <v>1</v>
      </c>
      <c r="H457" s="243" t="n">
        <v>1</v>
      </c>
      <c r="I457" s="241" t="inlineStr">
        <is>
          <t>INT16</t>
        </is>
      </c>
      <c r="J457" s="269" t="inlineStr">
        <is>
          <t>kvar</t>
        </is>
      </c>
      <c r="K457" s="241" t="inlineStr">
        <is>
          <t>功率数据</t>
        </is>
      </c>
      <c r="L457" s="243" t="inlineStr"/>
      <c r="M457" s="249" t="inlineStr"/>
      <c r="N457" s="236" t="inlineStr"/>
      <c r="O457" s="236" t="inlineStr"/>
      <c r="P457" s="237" t="inlineStr"/>
    </row>
    <row r="458">
      <c r="A458" s="239">
        <f>=DEC2HEX(F458)</f>
        <v/>
      </c>
      <c r="B458" s="506" t="n"/>
      <c r="C458" s="241" t="inlineStr">
        <is>
          <t>数据</t>
        </is>
      </c>
      <c r="D458" s="303" t="inlineStr">
        <is>
          <t>sh_grid_rctv_pwr</t>
        </is>
      </c>
      <c r="E458" s="271" t="inlineStr">
        <is>
          <t>网侧无功功率总</t>
        </is>
      </c>
      <c r="F458" s="239" t="n">
        <v>713</v>
      </c>
      <c r="G458" s="243" t="n">
        <v>1</v>
      </c>
      <c r="H458" s="243" t="n">
        <v>1</v>
      </c>
      <c r="I458" s="241" t="inlineStr">
        <is>
          <t>INT16</t>
        </is>
      </c>
      <c r="J458" s="269" t="inlineStr">
        <is>
          <t>kvar</t>
        </is>
      </c>
      <c r="K458" s="241" t="inlineStr">
        <is>
          <t>功率数据</t>
        </is>
      </c>
      <c r="L458" s="243" t="inlineStr"/>
      <c r="M458" s="249" t="inlineStr"/>
      <c r="N458" s="236" t="inlineStr"/>
      <c r="O458" s="236" t="inlineStr"/>
      <c r="P458" s="237" t="inlineStr"/>
    </row>
    <row r="459">
      <c r="A459" s="239">
        <f>=DEC2HEX(F459)</f>
        <v/>
      </c>
      <c r="B459" s="506" t="n"/>
      <c r="C459" s="241" t="inlineStr">
        <is>
          <t>数据</t>
        </is>
      </c>
      <c r="D459" s="303" t="inlineStr">
        <is>
          <t>us_grid_a_aprt_pwr</t>
        </is>
      </c>
      <c r="E459" s="271" t="inlineStr">
        <is>
          <t>网侧视在功率A</t>
        </is>
      </c>
      <c r="F459" s="239" t="n">
        <v>714</v>
      </c>
      <c r="G459" s="243" t="n">
        <v>1</v>
      </c>
      <c r="H459" s="243" t="n">
        <v>1</v>
      </c>
      <c r="I459" s="241" t="inlineStr">
        <is>
          <t>UINT16</t>
        </is>
      </c>
      <c r="J459" s="269" t="inlineStr">
        <is>
          <t>kVA</t>
        </is>
      </c>
      <c r="K459" s="241" t="inlineStr">
        <is>
          <t>功率数据</t>
        </is>
      </c>
      <c r="L459" s="243" t="inlineStr"/>
      <c r="M459" s="249" t="inlineStr"/>
      <c r="N459" s="236" t="inlineStr"/>
      <c r="O459" s="236" t="inlineStr"/>
      <c r="P459" s="237" t="inlineStr"/>
    </row>
    <row r="460">
      <c r="A460" s="239">
        <f>=DEC2HEX(F460)</f>
        <v/>
      </c>
      <c r="B460" s="506" t="n"/>
      <c r="C460" s="241" t="inlineStr">
        <is>
          <t>数据</t>
        </is>
      </c>
      <c r="D460" s="303" t="inlineStr">
        <is>
          <t>us_grid_b_aprt_pwr</t>
        </is>
      </c>
      <c r="E460" s="271" t="inlineStr">
        <is>
          <t>网侧视在功率B</t>
        </is>
      </c>
      <c r="F460" s="239" t="n">
        <v>715</v>
      </c>
      <c r="G460" s="243" t="n">
        <v>1</v>
      </c>
      <c r="H460" s="243" t="n">
        <v>1</v>
      </c>
      <c r="I460" s="241" t="inlineStr">
        <is>
          <t>UINT16</t>
        </is>
      </c>
      <c r="J460" s="269" t="inlineStr">
        <is>
          <t>kVA</t>
        </is>
      </c>
      <c r="K460" s="241" t="inlineStr">
        <is>
          <t>功率数据</t>
        </is>
      </c>
      <c r="L460" s="243" t="inlineStr"/>
      <c r="M460" s="249" t="inlineStr"/>
      <c r="N460" s="236" t="inlineStr"/>
      <c r="O460" s="236" t="inlineStr"/>
      <c r="P460" s="237" t="inlineStr"/>
    </row>
    <row r="461">
      <c r="A461" s="239">
        <f>=DEC2HEX(F461)</f>
        <v/>
      </c>
      <c r="B461" s="506" t="n"/>
      <c r="C461" s="241" t="inlineStr">
        <is>
          <t>数据</t>
        </is>
      </c>
      <c r="D461" s="303" t="inlineStr">
        <is>
          <t>us_grid_c_aprt_pwr</t>
        </is>
      </c>
      <c r="E461" s="271" t="inlineStr">
        <is>
          <t>网侧视在功率C</t>
        </is>
      </c>
      <c r="F461" s="239" t="n">
        <v>716</v>
      </c>
      <c r="G461" s="243" t="n">
        <v>1</v>
      </c>
      <c r="H461" s="243" t="n">
        <v>1</v>
      </c>
      <c r="I461" s="241" t="inlineStr">
        <is>
          <t>UINT16</t>
        </is>
      </c>
      <c r="J461" s="269" t="inlineStr">
        <is>
          <t>kVA</t>
        </is>
      </c>
      <c r="K461" s="241" t="inlineStr">
        <is>
          <t>功率数据</t>
        </is>
      </c>
      <c r="L461" s="243" t="inlineStr"/>
      <c r="M461" s="249" t="inlineStr"/>
      <c r="N461" s="236" t="inlineStr"/>
      <c r="O461" s="236" t="inlineStr"/>
      <c r="P461" s="237" t="inlineStr"/>
    </row>
    <row r="462">
      <c r="A462" s="239">
        <f>=DEC2HEX(F462)</f>
        <v/>
      </c>
      <c r="B462" s="506" t="n"/>
      <c r="C462" s="241" t="inlineStr">
        <is>
          <t>数据</t>
        </is>
      </c>
      <c r="D462" s="303" t="inlineStr">
        <is>
          <t>us_grid_aprt_pwr</t>
        </is>
      </c>
      <c r="E462" s="271" t="inlineStr">
        <is>
          <t>网侧视在功率总</t>
        </is>
      </c>
      <c r="F462" s="239" t="n">
        <v>717</v>
      </c>
      <c r="G462" s="243" t="n">
        <v>1</v>
      </c>
      <c r="H462" s="243" t="n">
        <v>1</v>
      </c>
      <c r="I462" s="241" t="inlineStr">
        <is>
          <t>UINT16</t>
        </is>
      </c>
      <c r="J462" s="269" t="inlineStr">
        <is>
          <t>kVA</t>
        </is>
      </c>
      <c r="K462" s="241" t="inlineStr">
        <is>
          <t>功率数据</t>
        </is>
      </c>
      <c r="L462" s="243" t="inlineStr"/>
      <c r="M462" s="249" t="inlineStr"/>
      <c r="N462" s="236" t="inlineStr"/>
      <c r="O462" s="236" t="inlineStr"/>
      <c r="P462" s="237" t="inlineStr"/>
    </row>
    <row r="463">
      <c r="A463" s="239">
        <f>=DEC2HEX(F463)</f>
        <v/>
      </c>
      <c r="B463" s="506" t="n"/>
      <c r="C463" s="241" t="inlineStr">
        <is>
          <t>数据</t>
        </is>
      </c>
      <c r="D463" s="303" t="inlineStr">
        <is>
          <t>sh_grid_a_PF</t>
        </is>
      </c>
      <c r="E463" s="271" t="inlineStr">
        <is>
          <t>网侧功率因数A</t>
        </is>
      </c>
      <c r="F463" s="239" t="n">
        <v>718</v>
      </c>
      <c r="G463" s="243" t="n">
        <v>4</v>
      </c>
      <c r="H463" s="243" t="n">
        <v>1</v>
      </c>
      <c r="I463" s="241" t="inlineStr">
        <is>
          <t>INT16</t>
        </is>
      </c>
      <c r="J463" s="234" t="inlineStr">
        <is>
          <t>-</t>
        </is>
      </c>
      <c r="K463" s="241" t="inlineStr">
        <is>
          <t>功率数据</t>
        </is>
      </c>
      <c r="L463" s="243" t="inlineStr"/>
      <c r="M463" s="249" t="inlineStr"/>
      <c r="N463" s="236" t="inlineStr"/>
      <c r="O463" s="236" t="inlineStr"/>
      <c r="P463" s="237" t="inlineStr"/>
    </row>
    <row r="464">
      <c r="A464" s="239">
        <f>=DEC2HEX(F464)</f>
        <v/>
      </c>
      <c r="B464" s="506" t="n"/>
      <c r="C464" s="241" t="inlineStr">
        <is>
          <t>数据</t>
        </is>
      </c>
      <c r="D464" s="303" t="inlineStr">
        <is>
          <t>sh_grid_b_PF</t>
        </is>
      </c>
      <c r="E464" s="271" t="inlineStr">
        <is>
          <t>网侧功率因数B</t>
        </is>
      </c>
      <c r="F464" s="239" t="n">
        <v>719</v>
      </c>
      <c r="G464" s="243" t="n">
        <v>4</v>
      </c>
      <c r="H464" s="243" t="n">
        <v>1</v>
      </c>
      <c r="I464" s="241" t="inlineStr">
        <is>
          <t>INT16</t>
        </is>
      </c>
      <c r="J464" s="234" t="inlineStr">
        <is>
          <t>-</t>
        </is>
      </c>
      <c r="K464" s="241" t="inlineStr">
        <is>
          <t>功率数据</t>
        </is>
      </c>
      <c r="L464" s="243" t="inlineStr"/>
      <c r="M464" s="249" t="inlineStr"/>
      <c r="N464" s="236" t="inlineStr"/>
      <c r="O464" s="236" t="inlineStr"/>
      <c r="P464" s="237" t="inlineStr"/>
    </row>
    <row r="465">
      <c r="A465" s="239">
        <f>=DEC2HEX(F465)</f>
        <v/>
      </c>
      <c r="B465" s="506" t="n"/>
      <c r="C465" s="241" t="inlineStr">
        <is>
          <t>数据</t>
        </is>
      </c>
      <c r="D465" s="303" t="inlineStr">
        <is>
          <t>sh_grid_c_PF</t>
        </is>
      </c>
      <c r="E465" s="271" t="inlineStr">
        <is>
          <t>网侧功率因数C</t>
        </is>
      </c>
      <c r="F465" s="239" t="n">
        <v>720</v>
      </c>
      <c r="G465" s="243" t="n">
        <v>4</v>
      </c>
      <c r="H465" s="243" t="n">
        <v>1</v>
      </c>
      <c r="I465" s="241" t="inlineStr">
        <is>
          <t>INT16</t>
        </is>
      </c>
      <c r="J465" s="234" t="inlineStr">
        <is>
          <t>-</t>
        </is>
      </c>
      <c r="K465" s="241" t="inlineStr">
        <is>
          <t>功率数据</t>
        </is>
      </c>
      <c r="L465" s="243" t="inlineStr"/>
      <c r="M465" s="249" t="inlineStr"/>
      <c r="N465" s="236" t="inlineStr"/>
      <c r="O465" s="236" t="inlineStr"/>
      <c r="P465" s="237" t="inlineStr"/>
    </row>
    <row r="466">
      <c r="A466" s="239">
        <f>=DEC2HEX(F466)</f>
        <v/>
      </c>
      <c r="B466" s="506" t="n"/>
      <c r="C466" s="241" t="inlineStr">
        <is>
          <t>数据</t>
        </is>
      </c>
      <c r="D466" s="303" t="inlineStr">
        <is>
          <t>sh_grid_PF</t>
        </is>
      </c>
      <c r="E466" s="271" t="inlineStr">
        <is>
          <t>网侧功率因数总</t>
        </is>
      </c>
      <c r="F466" s="239" t="n">
        <v>721</v>
      </c>
      <c r="G466" s="243" t="n">
        <v>4</v>
      </c>
      <c r="H466" s="243" t="n">
        <v>1</v>
      </c>
      <c r="I466" s="241" t="inlineStr">
        <is>
          <t>INT16</t>
        </is>
      </c>
      <c r="J466" s="269" t="inlineStr">
        <is>
          <t>-</t>
        </is>
      </c>
      <c r="K466" s="241" t="inlineStr">
        <is>
          <t>功率数据</t>
        </is>
      </c>
      <c r="L466" s="243" t="inlineStr"/>
      <c r="M466" s="249" t="inlineStr"/>
      <c r="N466" s="236" t="inlineStr"/>
      <c r="O466" s="236" t="inlineStr"/>
      <c r="P466" s="237" t="inlineStr"/>
    </row>
    <row r="467">
      <c r="A467" s="239">
        <f>=DEC2HEX(F467)</f>
        <v/>
      </c>
      <c r="B467" s="506" t="n"/>
      <c r="C467" s="241" t="inlineStr">
        <is>
          <t>数据</t>
        </is>
      </c>
      <c r="D467" s="303" t="inlineStr">
        <is>
          <t>sh_load_a_actv_pwr</t>
        </is>
      </c>
      <c r="E467" s="271" t="inlineStr">
        <is>
          <t>负载有功功率A</t>
        </is>
      </c>
      <c r="F467" s="239" t="n">
        <v>722</v>
      </c>
      <c r="G467" s="243" t="n">
        <v>1</v>
      </c>
      <c r="H467" s="243" t="n">
        <v>1</v>
      </c>
      <c r="I467" s="241" t="inlineStr">
        <is>
          <t>INT16</t>
        </is>
      </c>
      <c r="J467" s="269" t="inlineStr">
        <is>
          <t>kW</t>
        </is>
      </c>
      <c r="K467" s="241" t="inlineStr">
        <is>
          <t>功率数据</t>
        </is>
      </c>
      <c r="L467" s="243" t="inlineStr"/>
      <c r="M467" s="249" t="inlineStr"/>
      <c r="N467" s="236" t="inlineStr"/>
      <c r="O467" s="236" t="inlineStr"/>
      <c r="P467" s="237" t="inlineStr"/>
    </row>
    <row r="468">
      <c r="A468" s="239">
        <f>=DEC2HEX(F468)</f>
        <v/>
      </c>
      <c r="B468" s="506" t="n"/>
      <c r="C468" s="241" t="inlineStr">
        <is>
          <t>数据</t>
        </is>
      </c>
      <c r="D468" s="303" t="inlineStr">
        <is>
          <t>sh_load_b_actv_pwr</t>
        </is>
      </c>
      <c r="E468" s="271" t="inlineStr">
        <is>
          <t>负载有功功率B</t>
        </is>
      </c>
      <c r="F468" s="239" t="n">
        <v>723</v>
      </c>
      <c r="G468" s="243" t="n">
        <v>1</v>
      </c>
      <c r="H468" s="243" t="n">
        <v>1</v>
      </c>
      <c r="I468" s="241" t="inlineStr">
        <is>
          <t>INT16</t>
        </is>
      </c>
      <c r="J468" s="269" t="inlineStr">
        <is>
          <t>kW</t>
        </is>
      </c>
      <c r="K468" s="241" t="inlineStr">
        <is>
          <t>功率数据</t>
        </is>
      </c>
      <c r="L468" s="243" t="inlineStr"/>
      <c r="M468" s="249" t="inlineStr"/>
      <c r="N468" s="236" t="inlineStr"/>
      <c r="O468" s="236" t="inlineStr"/>
      <c r="P468" s="237" t="inlineStr"/>
    </row>
    <row r="469">
      <c r="A469" s="239">
        <f>=DEC2HEX(F469)</f>
        <v/>
      </c>
      <c r="B469" s="506" t="n"/>
      <c r="C469" s="241" t="inlineStr">
        <is>
          <t>数据</t>
        </is>
      </c>
      <c r="D469" s="303" t="inlineStr">
        <is>
          <t>sh_load_c_actv_pwr</t>
        </is>
      </c>
      <c r="E469" s="271" t="inlineStr">
        <is>
          <t>负载有功功率C</t>
        </is>
      </c>
      <c r="F469" s="239" t="n">
        <v>724</v>
      </c>
      <c r="G469" s="243" t="n">
        <v>1</v>
      </c>
      <c r="H469" s="243" t="n">
        <v>1</v>
      </c>
      <c r="I469" s="241" t="inlineStr">
        <is>
          <t>INT16</t>
        </is>
      </c>
      <c r="J469" s="269" t="inlineStr">
        <is>
          <t>kW</t>
        </is>
      </c>
      <c r="K469" s="241" t="inlineStr">
        <is>
          <t>功率数据</t>
        </is>
      </c>
      <c r="L469" s="243" t="inlineStr"/>
      <c r="M469" s="249" t="inlineStr"/>
      <c r="N469" s="236" t="inlineStr"/>
      <c r="O469" s="236" t="inlineStr"/>
      <c r="P469" s="237" t="inlineStr"/>
    </row>
    <row r="470">
      <c r="A470" s="239">
        <f>=DEC2HEX(F470)</f>
        <v/>
      </c>
      <c r="B470" s="506" t="n"/>
      <c r="C470" s="241" t="inlineStr">
        <is>
          <t>数据</t>
        </is>
      </c>
      <c r="D470" s="303" t="inlineStr">
        <is>
          <t>sh_load_actv_pwr</t>
        </is>
      </c>
      <c r="E470" s="271" t="inlineStr">
        <is>
          <t>负载有功功率总</t>
        </is>
      </c>
      <c r="F470" s="239" t="n">
        <v>725</v>
      </c>
      <c r="G470" s="243" t="n">
        <v>1</v>
      </c>
      <c r="H470" s="243" t="n">
        <v>1</v>
      </c>
      <c r="I470" s="241" t="inlineStr">
        <is>
          <t>INT16</t>
        </is>
      </c>
      <c r="J470" s="269" t="inlineStr">
        <is>
          <t>kW</t>
        </is>
      </c>
      <c r="K470" s="241" t="inlineStr">
        <is>
          <t>功率数据</t>
        </is>
      </c>
      <c r="L470" s="243" t="inlineStr"/>
      <c r="M470" s="249" t="inlineStr"/>
      <c r="N470" s="236" t="inlineStr"/>
      <c r="O470" s="236" t="inlineStr"/>
      <c r="P470" s="237" t="inlineStr"/>
    </row>
    <row r="471">
      <c r="A471" s="239">
        <f>=DEC2HEX(F471)</f>
        <v/>
      </c>
      <c r="B471" s="506" t="n"/>
      <c r="C471" s="241" t="inlineStr">
        <is>
          <t>数据</t>
        </is>
      </c>
      <c r="D471" s="303" t="inlineStr">
        <is>
          <t>sh_load_a_rctv_pwr</t>
        </is>
      </c>
      <c r="E471" s="271" t="inlineStr">
        <is>
          <t>负载无功功率A</t>
        </is>
      </c>
      <c r="F471" s="239" t="n">
        <v>726</v>
      </c>
      <c r="G471" s="243" t="n">
        <v>1</v>
      </c>
      <c r="H471" s="243" t="n">
        <v>1</v>
      </c>
      <c r="I471" s="241" t="inlineStr">
        <is>
          <t>INT16</t>
        </is>
      </c>
      <c r="J471" s="269" t="inlineStr">
        <is>
          <t>kvar</t>
        </is>
      </c>
      <c r="K471" s="241" t="inlineStr">
        <is>
          <t>功率数据</t>
        </is>
      </c>
      <c r="L471" s="243" t="inlineStr"/>
      <c r="M471" s="249" t="inlineStr"/>
      <c r="N471" s="236" t="inlineStr"/>
      <c r="O471" s="236" t="inlineStr"/>
      <c r="P471" s="237" t="inlineStr"/>
    </row>
    <row r="472">
      <c r="A472" s="239">
        <f>=DEC2HEX(F472)</f>
        <v/>
      </c>
      <c r="B472" s="506" t="n"/>
      <c r="C472" s="241" t="inlineStr">
        <is>
          <t>数据</t>
        </is>
      </c>
      <c r="D472" s="303" t="inlineStr">
        <is>
          <t>sh_load_b_rctv_pwr</t>
        </is>
      </c>
      <c r="E472" s="271" t="inlineStr">
        <is>
          <t>负载无功功率B</t>
        </is>
      </c>
      <c r="F472" s="239" t="n">
        <v>727</v>
      </c>
      <c r="G472" s="243" t="n">
        <v>1</v>
      </c>
      <c r="H472" s="243" t="n">
        <v>1</v>
      </c>
      <c r="I472" s="241" t="inlineStr">
        <is>
          <t>INT16</t>
        </is>
      </c>
      <c r="J472" s="269" t="inlineStr">
        <is>
          <t>kvar</t>
        </is>
      </c>
      <c r="K472" s="241" t="inlineStr">
        <is>
          <t>功率数据</t>
        </is>
      </c>
      <c r="L472" s="243" t="inlineStr"/>
      <c r="M472" s="249" t="inlineStr"/>
      <c r="N472" s="236" t="inlineStr"/>
      <c r="O472" s="236" t="inlineStr"/>
      <c r="P472" s="237" t="inlineStr"/>
    </row>
    <row r="473">
      <c r="A473" s="239">
        <f>=DEC2HEX(F473)</f>
        <v/>
      </c>
      <c r="B473" s="506" t="n"/>
      <c r="C473" s="241" t="inlineStr">
        <is>
          <t>数据</t>
        </is>
      </c>
      <c r="D473" s="303" t="inlineStr">
        <is>
          <t>sh_load_c_rctv_pwr</t>
        </is>
      </c>
      <c r="E473" s="271" t="inlineStr">
        <is>
          <t>负载无功功率C</t>
        </is>
      </c>
      <c r="F473" s="239" t="n">
        <v>728</v>
      </c>
      <c r="G473" s="243" t="n">
        <v>1</v>
      </c>
      <c r="H473" s="243" t="n">
        <v>1</v>
      </c>
      <c r="I473" s="241" t="inlineStr">
        <is>
          <t>INT16</t>
        </is>
      </c>
      <c r="J473" s="269" t="inlineStr">
        <is>
          <t>kvar</t>
        </is>
      </c>
      <c r="K473" s="241" t="inlineStr">
        <is>
          <t>功率数据</t>
        </is>
      </c>
      <c r="L473" s="243" t="inlineStr"/>
      <c r="M473" s="249" t="inlineStr"/>
      <c r="N473" s="236" t="inlineStr"/>
      <c r="O473" s="236" t="inlineStr"/>
      <c r="P473" s="237" t="inlineStr"/>
    </row>
    <row r="474">
      <c r="A474" s="239">
        <f>=DEC2HEX(F474)</f>
        <v/>
      </c>
      <c r="B474" s="506" t="n"/>
      <c r="C474" s="241" t="inlineStr">
        <is>
          <t>数据</t>
        </is>
      </c>
      <c r="D474" s="303" t="inlineStr">
        <is>
          <t>sh_load_rctv_pwr</t>
        </is>
      </c>
      <c r="E474" s="271" t="inlineStr">
        <is>
          <t>负载无功功率总</t>
        </is>
      </c>
      <c r="F474" s="239" t="n">
        <v>729</v>
      </c>
      <c r="G474" s="243" t="n">
        <v>1</v>
      </c>
      <c r="H474" s="243" t="n">
        <v>1</v>
      </c>
      <c r="I474" s="241" t="inlineStr">
        <is>
          <t>INT16</t>
        </is>
      </c>
      <c r="J474" s="269" t="inlineStr">
        <is>
          <t>kvar</t>
        </is>
      </c>
      <c r="K474" s="241" t="inlineStr">
        <is>
          <t>功率数据</t>
        </is>
      </c>
      <c r="L474" s="243" t="inlineStr"/>
      <c r="M474" s="249" t="inlineStr"/>
      <c r="N474" s="236" t="inlineStr"/>
      <c r="O474" s="236" t="inlineStr"/>
      <c r="P474" s="237" t="inlineStr"/>
    </row>
    <row r="475">
      <c r="A475" s="239">
        <f>=DEC2HEX(F475)</f>
        <v/>
      </c>
      <c r="B475" s="506" t="n"/>
      <c r="C475" s="241" t="inlineStr">
        <is>
          <t>数据</t>
        </is>
      </c>
      <c r="D475" s="303" t="inlineStr">
        <is>
          <t>us_load_a_aprt_pwr</t>
        </is>
      </c>
      <c r="E475" s="271" t="inlineStr">
        <is>
          <t>负载视在功率A</t>
        </is>
      </c>
      <c r="F475" s="239" t="n">
        <v>730</v>
      </c>
      <c r="G475" s="243" t="n">
        <v>1</v>
      </c>
      <c r="H475" s="243" t="n">
        <v>1</v>
      </c>
      <c r="I475" s="241" t="inlineStr">
        <is>
          <t>UINT16</t>
        </is>
      </c>
      <c r="J475" s="269" t="inlineStr">
        <is>
          <t>kVA</t>
        </is>
      </c>
      <c r="K475" s="241" t="inlineStr">
        <is>
          <t>功率数据</t>
        </is>
      </c>
      <c r="L475" s="243" t="inlineStr"/>
      <c r="M475" s="249" t="inlineStr"/>
      <c r="N475" s="236" t="inlineStr"/>
      <c r="O475" s="236" t="inlineStr"/>
      <c r="P475" s="237" t="inlineStr"/>
    </row>
    <row r="476">
      <c r="A476" s="239">
        <f>=DEC2HEX(F476)</f>
        <v/>
      </c>
      <c r="B476" s="506" t="n"/>
      <c r="C476" s="241" t="inlineStr">
        <is>
          <t>数据</t>
        </is>
      </c>
      <c r="D476" s="303" t="inlineStr">
        <is>
          <t>us_load_b_aprt_pwr</t>
        </is>
      </c>
      <c r="E476" s="271" t="inlineStr">
        <is>
          <t>负载视在功率B</t>
        </is>
      </c>
      <c r="F476" s="239" t="n">
        <v>731</v>
      </c>
      <c r="G476" s="243" t="n">
        <v>1</v>
      </c>
      <c r="H476" s="243" t="n">
        <v>1</v>
      </c>
      <c r="I476" s="241" t="inlineStr">
        <is>
          <t>UINT16</t>
        </is>
      </c>
      <c r="J476" s="269" t="inlineStr">
        <is>
          <t>kVA</t>
        </is>
      </c>
      <c r="K476" s="241" t="inlineStr">
        <is>
          <t>功率数据</t>
        </is>
      </c>
      <c r="L476" s="243" t="inlineStr"/>
      <c r="M476" s="249" t="inlineStr"/>
      <c r="N476" s="236" t="inlineStr"/>
      <c r="O476" s="236" t="inlineStr"/>
      <c r="P476" s="237" t="inlineStr"/>
    </row>
    <row r="477">
      <c r="A477" s="239">
        <f>=DEC2HEX(F477)</f>
        <v/>
      </c>
      <c r="B477" s="506" t="n"/>
      <c r="C477" s="241" t="inlineStr">
        <is>
          <t>数据</t>
        </is>
      </c>
      <c r="D477" s="303" t="inlineStr">
        <is>
          <t>us_load_c_aprt_pwr</t>
        </is>
      </c>
      <c r="E477" s="271" t="inlineStr">
        <is>
          <t>负载视在功率C</t>
        </is>
      </c>
      <c r="F477" s="239" t="n">
        <v>732</v>
      </c>
      <c r="G477" s="243" t="n">
        <v>1</v>
      </c>
      <c r="H477" s="243" t="n">
        <v>1</v>
      </c>
      <c r="I477" s="241" t="inlineStr">
        <is>
          <t>UINT16</t>
        </is>
      </c>
      <c r="J477" s="269" t="inlineStr">
        <is>
          <t>kVA</t>
        </is>
      </c>
      <c r="K477" s="241" t="inlineStr">
        <is>
          <t>功率数据</t>
        </is>
      </c>
      <c r="L477" s="243" t="inlineStr"/>
      <c r="M477" s="249" t="inlineStr"/>
      <c r="N477" s="236" t="inlineStr"/>
      <c r="O477" s="236" t="inlineStr"/>
      <c r="P477" s="237" t="inlineStr"/>
    </row>
    <row r="478">
      <c r="A478" s="239">
        <f>=DEC2HEX(F478)</f>
        <v/>
      </c>
      <c r="B478" s="506" t="n"/>
      <c r="C478" s="241" t="inlineStr">
        <is>
          <t>数据</t>
        </is>
      </c>
      <c r="D478" s="303" t="inlineStr">
        <is>
          <t>us_load_aprt_pwr</t>
        </is>
      </c>
      <c r="E478" s="271" t="inlineStr">
        <is>
          <t>负载视在功率总</t>
        </is>
      </c>
      <c r="F478" s="239" t="n">
        <v>733</v>
      </c>
      <c r="G478" s="243" t="n">
        <v>1</v>
      </c>
      <c r="H478" s="243" t="n">
        <v>1</v>
      </c>
      <c r="I478" s="241" t="inlineStr">
        <is>
          <t>UINT16</t>
        </is>
      </c>
      <c r="J478" s="269" t="inlineStr">
        <is>
          <t>kVA</t>
        </is>
      </c>
      <c r="K478" s="241" t="inlineStr">
        <is>
          <t>功率数据</t>
        </is>
      </c>
      <c r="L478" s="243" t="inlineStr"/>
      <c r="M478" s="249" t="inlineStr"/>
      <c r="N478" s="236" t="inlineStr"/>
      <c r="O478" s="236" t="inlineStr"/>
      <c r="P478" s="237" t="inlineStr"/>
    </row>
    <row r="479">
      <c r="A479" s="239">
        <f>=DEC2HEX(F479)</f>
        <v/>
      </c>
      <c r="B479" s="506" t="n"/>
      <c r="C479" s="241" t="inlineStr">
        <is>
          <t>数据</t>
        </is>
      </c>
      <c r="D479" s="303" t="inlineStr">
        <is>
          <t>sh_load_a_PF</t>
        </is>
      </c>
      <c r="E479" s="271" t="inlineStr">
        <is>
          <t>负载功率因数A</t>
        </is>
      </c>
      <c r="F479" s="239" t="n">
        <v>734</v>
      </c>
      <c r="G479" s="243" t="n">
        <v>4</v>
      </c>
      <c r="H479" s="243" t="n">
        <v>1</v>
      </c>
      <c r="I479" s="241" t="inlineStr">
        <is>
          <t>INT16</t>
        </is>
      </c>
      <c r="J479" s="234" t="inlineStr">
        <is>
          <t>-</t>
        </is>
      </c>
      <c r="K479" s="241" t="inlineStr">
        <is>
          <t>功率数据</t>
        </is>
      </c>
      <c r="L479" s="243" t="inlineStr"/>
      <c r="M479" s="249" t="inlineStr"/>
      <c r="N479" s="236" t="inlineStr"/>
      <c r="O479" s="236" t="inlineStr"/>
      <c r="P479" s="237" t="inlineStr"/>
    </row>
    <row r="480">
      <c r="A480" s="239">
        <f>=DEC2HEX(F480)</f>
        <v/>
      </c>
      <c r="B480" s="506" t="n"/>
      <c r="C480" s="241" t="inlineStr">
        <is>
          <t>数据</t>
        </is>
      </c>
      <c r="D480" s="303" t="inlineStr">
        <is>
          <t>sh_load_b_PF</t>
        </is>
      </c>
      <c r="E480" s="271" t="inlineStr">
        <is>
          <t>负载功率因数B</t>
        </is>
      </c>
      <c r="F480" s="239" t="n">
        <v>735</v>
      </c>
      <c r="G480" s="243" t="n">
        <v>4</v>
      </c>
      <c r="H480" s="243" t="n">
        <v>1</v>
      </c>
      <c r="I480" s="241" t="inlineStr">
        <is>
          <t>INT16</t>
        </is>
      </c>
      <c r="J480" s="234" t="inlineStr">
        <is>
          <t>-</t>
        </is>
      </c>
      <c r="K480" s="241" t="inlineStr">
        <is>
          <t>功率数据</t>
        </is>
      </c>
      <c r="L480" s="243" t="inlineStr"/>
      <c r="M480" s="249" t="inlineStr"/>
      <c r="N480" s="236" t="inlineStr"/>
      <c r="O480" s="236" t="inlineStr"/>
      <c r="P480" s="237" t="inlineStr"/>
    </row>
    <row r="481">
      <c r="A481" s="239">
        <f>=DEC2HEX(F481)</f>
        <v/>
      </c>
      <c r="B481" s="506" t="n"/>
      <c r="C481" s="241" t="inlineStr">
        <is>
          <t>数据</t>
        </is>
      </c>
      <c r="D481" s="303" t="inlineStr">
        <is>
          <t>sh_load_c_PF</t>
        </is>
      </c>
      <c r="E481" s="271" t="inlineStr">
        <is>
          <t>负载功率因数C</t>
        </is>
      </c>
      <c r="F481" s="239" t="n">
        <v>736</v>
      </c>
      <c r="G481" s="243" t="n">
        <v>4</v>
      </c>
      <c r="H481" s="243" t="n">
        <v>1</v>
      </c>
      <c r="I481" s="241" t="inlineStr">
        <is>
          <t>INT16</t>
        </is>
      </c>
      <c r="J481" s="234" t="inlineStr">
        <is>
          <t>-</t>
        </is>
      </c>
      <c r="K481" s="241" t="inlineStr">
        <is>
          <t>功率数据</t>
        </is>
      </c>
      <c r="L481" s="243" t="inlineStr"/>
      <c r="M481" s="249" t="inlineStr"/>
      <c r="N481" s="236" t="inlineStr"/>
      <c r="O481" s="236" t="inlineStr"/>
      <c r="P481" s="237" t="inlineStr"/>
    </row>
    <row r="482">
      <c r="A482" s="239">
        <f>=DEC2HEX(F482)</f>
        <v/>
      </c>
      <c r="B482" s="506" t="n"/>
      <c r="C482" s="241" t="inlineStr">
        <is>
          <t>数据</t>
        </is>
      </c>
      <c r="D482" s="303" t="inlineStr">
        <is>
          <t>sh_load_PF</t>
        </is>
      </c>
      <c r="E482" s="271" t="inlineStr">
        <is>
          <t>负载功率因数总</t>
        </is>
      </c>
      <c r="F482" s="239" t="n">
        <v>737</v>
      </c>
      <c r="G482" s="243" t="n">
        <v>4</v>
      </c>
      <c r="H482" s="243" t="n">
        <v>1</v>
      </c>
      <c r="I482" s="241" t="inlineStr">
        <is>
          <t>INT16</t>
        </is>
      </c>
      <c r="J482" s="269" t="inlineStr">
        <is>
          <t>-</t>
        </is>
      </c>
      <c r="K482" s="241" t="inlineStr">
        <is>
          <t>功率数据</t>
        </is>
      </c>
      <c r="L482" s="243" t="inlineStr"/>
      <c r="M482" s="249" t="inlineStr"/>
      <c r="N482" s="236" t="inlineStr"/>
      <c r="O482" s="236" t="inlineStr"/>
      <c r="P482" s="237" t="inlineStr"/>
    </row>
    <row r="483">
      <c r="A483" s="239">
        <f>=DEC2HEX(F483)</f>
        <v/>
      </c>
      <c r="B483" s="506" t="n"/>
      <c r="C483" s="241" t="inlineStr">
        <is>
          <t>数据</t>
        </is>
      </c>
      <c r="D483" s="303" t="inlineStr">
        <is>
          <t>us_boost_pwr_1</t>
        </is>
      </c>
      <c r="E483" s="271" t="inlineStr">
        <is>
          <t>BOOST功率1路</t>
        </is>
      </c>
      <c r="F483" s="239" t="n">
        <v>738</v>
      </c>
      <c r="G483" s="243" t="n">
        <v>1</v>
      </c>
      <c r="H483" s="243" t="n">
        <v>1</v>
      </c>
      <c r="I483" s="241" t="inlineStr">
        <is>
          <t>INT16</t>
        </is>
      </c>
      <c r="J483" s="266" t="inlineStr">
        <is>
          <t>kW</t>
        </is>
      </c>
      <c r="K483" s="241" t="inlineStr">
        <is>
          <t>功率数据</t>
        </is>
      </c>
      <c r="L483" s="243" t="inlineStr"/>
      <c r="M483" s="246" t="inlineStr"/>
      <c r="N483" s="247" t="inlineStr"/>
      <c r="O483" s="247" t="inlineStr"/>
      <c r="P483" s="237" t="inlineStr"/>
    </row>
    <row r="484">
      <c r="A484" s="239">
        <f>=DEC2HEX(F484)</f>
        <v/>
      </c>
      <c r="B484" s="506" t="n"/>
      <c r="C484" s="241" t="inlineStr">
        <is>
          <t>数据</t>
        </is>
      </c>
      <c r="D484" s="303" t="inlineStr">
        <is>
          <t>us_boost_pwr_2</t>
        </is>
      </c>
      <c r="E484" s="271" t="inlineStr">
        <is>
          <t>BOOST功率2路</t>
        </is>
      </c>
      <c r="F484" s="239" t="n">
        <v>739</v>
      </c>
      <c r="G484" s="243" t="n">
        <v>1</v>
      </c>
      <c r="H484" s="243" t="n">
        <v>1</v>
      </c>
      <c r="I484" s="241" t="inlineStr">
        <is>
          <t>INT16</t>
        </is>
      </c>
      <c r="J484" s="266" t="inlineStr">
        <is>
          <t>kW</t>
        </is>
      </c>
      <c r="K484" s="241" t="inlineStr">
        <is>
          <t>功率数据</t>
        </is>
      </c>
      <c r="L484" s="243" t="inlineStr"/>
      <c r="M484" s="246" t="inlineStr"/>
      <c r="N484" s="247" t="inlineStr"/>
      <c r="O484" s="247" t="inlineStr"/>
      <c r="P484" s="237" t="inlineStr"/>
    </row>
    <row r="485">
      <c r="A485" s="239">
        <f>=DEC2HEX(F485)</f>
        <v/>
      </c>
      <c r="B485" s="506" t="n"/>
      <c r="C485" s="241" t="inlineStr">
        <is>
          <t>数据</t>
        </is>
      </c>
      <c r="D485" s="303" t="inlineStr">
        <is>
          <t>us_boost_pwr_3</t>
        </is>
      </c>
      <c r="E485" s="271" t="inlineStr">
        <is>
          <t>BOOST功率3路</t>
        </is>
      </c>
      <c r="F485" s="239" t="n">
        <v>740</v>
      </c>
      <c r="G485" s="243" t="n">
        <v>1</v>
      </c>
      <c r="H485" s="243" t="n">
        <v>1</v>
      </c>
      <c r="I485" s="241" t="inlineStr">
        <is>
          <t>INT16</t>
        </is>
      </c>
      <c r="J485" s="266" t="inlineStr">
        <is>
          <t>kW</t>
        </is>
      </c>
      <c r="K485" s="241" t="inlineStr">
        <is>
          <t>功率数据</t>
        </is>
      </c>
      <c r="L485" s="243" t="inlineStr"/>
      <c r="M485" s="246" t="inlineStr"/>
      <c r="N485" s="247" t="inlineStr"/>
      <c r="O485" s="247" t="inlineStr"/>
      <c r="P485" s="237" t="inlineStr"/>
    </row>
    <row r="486">
      <c r="A486" s="239">
        <f>=DEC2HEX(F486)</f>
        <v/>
      </c>
      <c r="B486" s="506" t="n"/>
      <c r="C486" s="241" t="inlineStr">
        <is>
          <t>数据</t>
        </is>
      </c>
      <c r="D486" s="303" t="inlineStr">
        <is>
          <t>us_boost_pwr_4</t>
        </is>
      </c>
      <c r="E486" s="271" t="inlineStr">
        <is>
          <t>BOOST功率4路</t>
        </is>
      </c>
      <c r="F486" s="239" t="n">
        <v>741</v>
      </c>
      <c r="G486" s="243" t="n">
        <v>1</v>
      </c>
      <c r="H486" s="243" t="n">
        <v>1</v>
      </c>
      <c r="I486" s="241" t="inlineStr">
        <is>
          <t>INT16</t>
        </is>
      </c>
      <c r="J486" s="266" t="inlineStr">
        <is>
          <t>kW</t>
        </is>
      </c>
      <c r="K486" s="241" t="inlineStr">
        <is>
          <t>功率数据</t>
        </is>
      </c>
      <c r="L486" s="243" t="inlineStr"/>
      <c r="M486" s="246" t="inlineStr"/>
      <c r="N486" s="247" t="inlineStr"/>
      <c r="O486" s="247" t="inlineStr"/>
      <c r="P486" s="237" t="inlineStr"/>
    </row>
    <row r="487">
      <c r="A487" s="239">
        <f>=DEC2HEX(F487)</f>
        <v/>
      </c>
      <c r="B487" s="506" t="n"/>
      <c r="C487" s="241" t="inlineStr">
        <is>
          <t>数据</t>
        </is>
      </c>
      <c r="D487" s="303" t="inlineStr">
        <is>
          <t>us_boost_pwr</t>
        </is>
      </c>
      <c r="E487" s="271" t="inlineStr">
        <is>
          <t>BOOST功率总</t>
        </is>
      </c>
      <c r="F487" s="239" t="n">
        <v>742</v>
      </c>
      <c r="G487" s="243" t="n">
        <v>1</v>
      </c>
      <c r="H487" s="243" t="n">
        <v>1</v>
      </c>
      <c r="I487" s="241" t="inlineStr">
        <is>
          <t>INT16</t>
        </is>
      </c>
      <c r="J487" s="266" t="inlineStr">
        <is>
          <t>kW</t>
        </is>
      </c>
      <c r="K487" s="241" t="inlineStr">
        <is>
          <t>功率数据</t>
        </is>
      </c>
      <c r="L487" s="243" t="inlineStr"/>
      <c r="M487" s="246" t="inlineStr"/>
      <c r="N487" s="247" t="inlineStr"/>
      <c r="O487" s="247" t="inlineStr"/>
      <c r="P487" s="237" t="inlineStr"/>
    </row>
    <row r="488">
      <c r="A488" s="239">
        <f>=DEC2HEX(F488)</f>
        <v/>
      </c>
      <c r="B488" s="507" t="n"/>
      <c r="C488" s="241" t="inlineStr">
        <is>
          <t>数据</t>
        </is>
      </c>
      <c r="D488" s="303" t="inlineStr"/>
      <c r="E488" s="271" t="inlineStr">
        <is>
          <t>预留</t>
        </is>
      </c>
      <c r="F488" s="239" t="n">
        <v>743</v>
      </c>
      <c r="G488" s="243" t="inlineStr"/>
      <c r="H488" s="243" t="n">
        <v>27</v>
      </c>
      <c r="I488" s="241" t="inlineStr"/>
      <c r="J488" s="269" t="inlineStr"/>
      <c r="K488" s="241" t="inlineStr"/>
      <c r="L488" s="243" t="inlineStr"/>
      <c r="M488" s="249" t="inlineStr"/>
      <c r="N488" s="236" t="inlineStr"/>
      <c r="O488" s="236" t="inlineStr"/>
      <c r="P488" s="237" t="inlineStr"/>
    </row>
    <row r="489">
      <c r="A489" s="239">
        <f>=DEC2HEX(F489)</f>
        <v/>
      </c>
      <c r="B489" s="505" t="inlineStr">
        <is>
          <t>dsp_data_unbalance_t</t>
        </is>
      </c>
      <c r="C489" s="241" t="inlineStr">
        <is>
          <t>数据</t>
        </is>
      </c>
      <c r="D489" s="412" t="inlineStr">
        <is>
          <t>us_grid_cur_unb</t>
        </is>
      </c>
      <c r="E489" s="271" t="inlineStr">
        <is>
          <t>网侧电流不平衡度</t>
        </is>
      </c>
      <c r="F489" s="239" t="n">
        <v>770</v>
      </c>
      <c r="G489" s="243" t="n">
        <v>1</v>
      </c>
      <c r="H489" s="243" t="n">
        <v>1</v>
      </c>
      <c r="I489" s="241" t="inlineStr">
        <is>
          <t>UINT16</t>
        </is>
      </c>
      <c r="J489" s="269" t="inlineStr">
        <is>
          <t>%</t>
        </is>
      </c>
      <c r="K489" s="241" t="inlineStr">
        <is>
          <t>不平衡数据</t>
        </is>
      </c>
      <c r="L489" s="243" t="inlineStr"/>
      <c r="M489" s="249" t="inlineStr"/>
      <c r="N489" s="236" t="inlineStr"/>
      <c r="O489" s="236" t="inlineStr"/>
      <c r="P489" s="237" t="inlineStr"/>
    </row>
    <row r="490">
      <c r="A490" s="239">
        <f>=DEC2HEX(F490)</f>
        <v/>
      </c>
      <c r="B490" s="506" t="n"/>
      <c r="C490" s="241" t="inlineStr">
        <is>
          <t>数据</t>
        </is>
      </c>
      <c r="D490" s="412" t="inlineStr">
        <is>
          <t>us_grid_cur_unb2</t>
        </is>
      </c>
      <c r="E490" s="271" t="inlineStr">
        <is>
          <t>网侧电流负序不平衡度</t>
        </is>
      </c>
      <c r="F490" s="239" t="n">
        <v>771</v>
      </c>
      <c r="G490" s="243" t="n">
        <v>1</v>
      </c>
      <c r="H490" s="243" t="n">
        <v>1</v>
      </c>
      <c r="I490" s="241" t="inlineStr">
        <is>
          <t>UINT16</t>
        </is>
      </c>
      <c r="J490" s="269" t="inlineStr">
        <is>
          <t>%</t>
        </is>
      </c>
      <c r="K490" s="241" t="inlineStr">
        <is>
          <t>不平衡数据</t>
        </is>
      </c>
      <c r="L490" s="303" t="inlineStr"/>
      <c r="M490" s="249" t="inlineStr"/>
      <c r="N490" s="236" t="inlineStr"/>
      <c r="O490" s="236" t="inlineStr"/>
      <c r="P490" s="237" t="inlineStr"/>
    </row>
    <row r="491">
      <c r="A491" s="239">
        <f>=DEC2HEX(F491)</f>
        <v/>
      </c>
      <c r="B491" s="506" t="n"/>
      <c r="C491" s="241" t="inlineStr">
        <is>
          <t>数据</t>
        </is>
      </c>
      <c r="D491" s="412" t="inlineStr">
        <is>
          <t>us_grid_cur_unb0</t>
        </is>
      </c>
      <c r="E491" s="271" t="inlineStr">
        <is>
          <t>网侧电流零序不平衡度</t>
        </is>
      </c>
      <c r="F491" s="239" t="n">
        <v>772</v>
      </c>
      <c r="G491" s="243" t="n">
        <v>1</v>
      </c>
      <c r="H491" s="243" t="n">
        <v>1</v>
      </c>
      <c r="I491" s="241" t="inlineStr">
        <is>
          <t>UINT16</t>
        </is>
      </c>
      <c r="J491" s="269" t="inlineStr">
        <is>
          <t>%</t>
        </is>
      </c>
      <c r="K491" s="241" t="inlineStr">
        <is>
          <t>不平衡数据</t>
        </is>
      </c>
      <c r="L491" s="303" t="inlineStr"/>
      <c r="M491" s="249" t="inlineStr"/>
      <c r="N491" s="236" t="inlineStr"/>
      <c r="O491" s="236" t="inlineStr"/>
      <c r="P491" s="237" t="inlineStr"/>
    </row>
    <row r="492">
      <c r="A492" s="239">
        <f>=DEC2HEX(F492)</f>
        <v/>
      </c>
      <c r="B492" s="506" t="n"/>
      <c r="C492" s="241" t="inlineStr">
        <is>
          <t>数据</t>
        </is>
      </c>
      <c r="D492" s="412" t="inlineStr">
        <is>
          <t>us_load_cur_unb</t>
        </is>
      </c>
      <c r="E492" s="271" t="inlineStr">
        <is>
          <t>负载电流不平衡度</t>
        </is>
      </c>
      <c r="F492" s="239" t="n">
        <v>773</v>
      </c>
      <c r="G492" s="243" t="n">
        <v>1</v>
      </c>
      <c r="H492" s="243" t="n">
        <v>1</v>
      </c>
      <c r="I492" s="241" t="inlineStr">
        <is>
          <t>UINT16</t>
        </is>
      </c>
      <c r="J492" s="269" t="inlineStr">
        <is>
          <t>%</t>
        </is>
      </c>
      <c r="K492" s="241" t="inlineStr">
        <is>
          <t>不平衡数据</t>
        </is>
      </c>
      <c r="L492" s="243" t="inlineStr"/>
      <c r="M492" s="249" t="inlineStr"/>
      <c r="N492" s="236" t="inlineStr"/>
      <c r="O492" s="236" t="inlineStr"/>
      <c r="P492" s="237" t="inlineStr"/>
    </row>
    <row r="493">
      <c r="A493" s="239">
        <f>=DEC2HEX(F493)</f>
        <v/>
      </c>
      <c r="B493" s="506" t="n"/>
      <c r="C493" s="241" t="inlineStr">
        <is>
          <t>数据</t>
        </is>
      </c>
      <c r="D493" s="412" t="inlineStr">
        <is>
          <t>us_load_cur_unb2</t>
        </is>
      </c>
      <c r="E493" s="271" t="inlineStr">
        <is>
          <t>负载电流负序不平衡度</t>
        </is>
      </c>
      <c r="F493" s="239" t="n">
        <v>774</v>
      </c>
      <c r="G493" s="243" t="n">
        <v>1</v>
      </c>
      <c r="H493" s="243" t="n">
        <v>1</v>
      </c>
      <c r="I493" s="241" t="inlineStr">
        <is>
          <t>UINT16</t>
        </is>
      </c>
      <c r="J493" s="269" t="inlineStr">
        <is>
          <t>%</t>
        </is>
      </c>
      <c r="K493" s="241" t="inlineStr">
        <is>
          <t>不平衡数据</t>
        </is>
      </c>
      <c r="L493" s="303" t="inlineStr"/>
      <c r="M493" s="249" t="inlineStr"/>
      <c r="N493" s="236" t="inlineStr"/>
      <c r="O493" s="236" t="inlineStr"/>
      <c r="P493" s="237" t="inlineStr"/>
    </row>
    <row r="494">
      <c r="A494" s="239">
        <f>=DEC2HEX(F494)</f>
        <v/>
      </c>
      <c r="B494" s="506" t="n"/>
      <c r="C494" s="241" t="inlineStr">
        <is>
          <t>数据</t>
        </is>
      </c>
      <c r="D494" s="412" t="inlineStr">
        <is>
          <t>us_load_cur_unb0</t>
        </is>
      </c>
      <c r="E494" s="271" t="inlineStr">
        <is>
          <t>负载电流零序不平衡度</t>
        </is>
      </c>
      <c r="F494" s="239" t="n">
        <v>775</v>
      </c>
      <c r="G494" s="243" t="n">
        <v>1</v>
      </c>
      <c r="H494" s="243" t="n">
        <v>1</v>
      </c>
      <c r="I494" s="241" t="inlineStr">
        <is>
          <t>UINT16</t>
        </is>
      </c>
      <c r="J494" s="269" t="inlineStr">
        <is>
          <t>%</t>
        </is>
      </c>
      <c r="K494" s="241" t="inlineStr">
        <is>
          <t>不平衡数据</t>
        </is>
      </c>
      <c r="L494" s="303" t="inlineStr"/>
      <c r="M494" s="249" t="inlineStr"/>
      <c r="N494" s="236" t="inlineStr"/>
      <c r="O494" s="236" t="inlineStr"/>
      <c r="P494" s="237" t="inlineStr"/>
    </row>
    <row r="495">
      <c r="A495" s="239">
        <f>=DEC2HEX(F495)</f>
        <v/>
      </c>
      <c r="B495" s="506" t="n"/>
      <c r="C495" s="241" t="inlineStr">
        <is>
          <t>数据</t>
        </is>
      </c>
      <c r="D495" s="412" t="inlineStr">
        <is>
          <t>us_grid_volt_unb</t>
        </is>
      </c>
      <c r="E495" s="271" t="inlineStr">
        <is>
          <t>电网电压不平衡度</t>
        </is>
      </c>
      <c r="F495" s="239" t="n">
        <v>776</v>
      </c>
      <c r="G495" s="243" t="n">
        <v>1</v>
      </c>
      <c r="H495" s="243" t="n">
        <v>1</v>
      </c>
      <c r="I495" s="241" t="inlineStr">
        <is>
          <t>UINT16</t>
        </is>
      </c>
      <c r="J495" s="269" t="inlineStr">
        <is>
          <t>%</t>
        </is>
      </c>
      <c r="K495" s="241" t="inlineStr">
        <is>
          <t>不平衡数据</t>
        </is>
      </c>
      <c r="L495" s="243" t="inlineStr"/>
      <c r="M495" s="249" t="inlineStr"/>
      <c r="N495" s="236" t="inlineStr"/>
      <c r="O495" s="236" t="inlineStr"/>
      <c r="P495" s="237" t="inlineStr"/>
    </row>
    <row r="496">
      <c r="A496" s="239">
        <f>=DEC2HEX(F496)</f>
        <v/>
      </c>
      <c r="B496" s="506" t="n"/>
      <c r="C496" s="241" t="inlineStr">
        <is>
          <t>数据</t>
        </is>
      </c>
      <c r="D496" s="412" t="inlineStr">
        <is>
          <t>us_grid_volt_unb2</t>
        </is>
      </c>
      <c r="E496" s="271" t="inlineStr">
        <is>
          <t>电网电压负序不平衡度</t>
        </is>
      </c>
      <c r="F496" s="239" t="n">
        <v>777</v>
      </c>
      <c r="G496" s="243" t="n">
        <v>1</v>
      </c>
      <c r="H496" s="243" t="n">
        <v>1</v>
      </c>
      <c r="I496" s="241" t="inlineStr">
        <is>
          <t>UINT16</t>
        </is>
      </c>
      <c r="J496" s="269" t="inlineStr">
        <is>
          <t>%</t>
        </is>
      </c>
      <c r="K496" s="241" t="inlineStr">
        <is>
          <t>不平衡数据</t>
        </is>
      </c>
      <c r="L496" s="303" t="inlineStr"/>
      <c r="M496" s="249" t="inlineStr"/>
      <c r="N496" s="236" t="inlineStr"/>
      <c r="O496" s="236" t="inlineStr"/>
      <c r="P496" s="237" t="inlineStr"/>
    </row>
    <row r="497">
      <c r="A497" s="239">
        <f>=DEC2HEX(F497)</f>
        <v/>
      </c>
      <c r="B497" s="506" t="n"/>
      <c r="C497" s="359" t="inlineStr">
        <is>
          <t>数据</t>
        </is>
      </c>
      <c r="D497" s="412" t="inlineStr">
        <is>
          <t>us_grid_volt_unb0</t>
        </is>
      </c>
      <c r="E497" s="391" t="inlineStr">
        <is>
          <t>电网电压零序不平衡度</t>
        </is>
      </c>
      <c r="F497" s="239" t="n">
        <v>778</v>
      </c>
      <c r="G497" s="413" t="n">
        <v>1</v>
      </c>
      <c r="H497" s="413" t="n">
        <v>1</v>
      </c>
      <c r="I497" s="359" t="inlineStr">
        <is>
          <t>UINT16</t>
        </is>
      </c>
      <c r="J497" s="414" t="inlineStr">
        <is>
          <t>%</t>
        </is>
      </c>
      <c r="K497" s="359" t="inlineStr">
        <is>
          <t>不平衡数据</t>
        </is>
      </c>
      <c r="L497" s="240" t="inlineStr"/>
      <c r="M497" s="415" t="inlineStr"/>
      <c r="N497" s="416" t="inlineStr"/>
      <c r="O497" s="416" t="inlineStr"/>
      <c r="P497" s="417" t="inlineStr"/>
    </row>
    <row r="498" customFormat="1" s="392">
      <c r="A498" s="239">
        <f>=DEC2HEX(F498)</f>
        <v/>
      </c>
      <c r="B498" s="507" t="n"/>
      <c r="C498" s="241" t="inlineStr">
        <is>
          <t>数据</t>
        </is>
      </c>
      <c r="D498" s="412" t="inlineStr"/>
      <c r="E498" s="271" t="inlineStr">
        <is>
          <t>预留</t>
        </is>
      </c>
      <c r="F498" s="239" t="n">
        <v>779</v>
      </c>
      <c r="G498" s="243" t="n">
        <v>0</v>
      </c>
      <c r="H498" s="243" t="n">
        <v>49</v>
      </c>
      <c r="I498" s="241" t="inlineStr">
        <is>
          <t>UINT16</t>
        </is>
      </c>
      <c r="J498" s="245" t="inlineStr"/>
      <c r="K498" s="241" t="inlineStr"/>
      <c r="L498" s="303" t="inlineStr"/>
      <c r="M498" s="241" t="inlineStr"/>
      <c r="N498" s="237" t="inlineStr"/>
      <c r="O498" s="237" t="inlineStr"/>
      <c r="P498" s="237" t="inlineStr"/>
      <c r="Q498" s="237" t="inlineStr"/>
    </row>
    <row r="499" customFormat="1" s="392">
      <c r="A499" s="418" t="inlineStr"/>
      <c r="B499" s="419" t="inlineStr"/>
      <c r="C499" s="420" t="inlineStr"/>
      <c r="D499" s="421" t="inlineStr"/>
      <c r="E499" s="422" t="inlineStr"/>
      <c r="F499" s="418" t="inlineStr"/>
      <c r="G499" s="423" t="inlineStr"/>
      <c r="H499" s="424" t="inlineStr"/>
      <c r="I499" s="420" t="inlineStr"/>
      <c r="J499" s="424" t="inlineStr"/>
      <c r="K499" s="420" t="inlineStr"/>
      <c r="L499" s="419" t="inlineStr"/>
      <c r="M499" s="420" t="inlineStr"/>
      <c r="N499" s="238" t="inlineStr"/>
      <c r="O499" s="238" t="inlineStr"/>
      <c r="P499" s="238" t="inlineStr"/>
      <c r="Q499" s="237" t="inlineStr"/>
    </row>
  </sheetData>
  <mergeCells count="16">
    <mergeCell ref="B435:B488"/>
    <mergeCell ref="B389:B434"/>
    <mergeCell ref="L86:L89"/>
    <mergeCell ref="B118:B175"/>
    <mergeCell ref="B354:B357"/>
    <mergeCell ref="B284:B300"/>
    <mergeCell ref="B489:B498"/>
    <mergeCell ref="B2:B41"/>
    <mergeCell ref="B358:B388"/>
    <mergeCell ref="B176:B250"/>
    <mergeCell ref="R216:R228"/>
    <mergeCell ref="B42:B49"/>
    <mergeCell ref="B301:B338"/>
    <mergeCell ref="B339:B353"/>
    <mergeCell ref="B50:B117"/>
    <mergeCell ref="B251:B283"/>
  </mergeCells>
  <dataValidations count="4">
    <dataValidation sqref="K1:K1048576" showDropDown="0" showInputMessage="1" showErrorMessage="1" allowBlank="0" prompt="" type="list" errorStyle="stop">
      <formula1>"指令数据,基本设置,环路控制,离网逆变控制,并网逆变控制,限幅参数,保护参数,调试设置,开发调试,外来数据,档案参数,状态数据,硬件状态,交采数据,功率数据,THD数据,不平衡数据,透传数据,实时指令,通信参数,电容参数,谐振控制参数,校准参数,不可还原,"</formula1>
    </dataValidation>
    <dataValidation sqref="I1:I1048576" showDropDown="0" showInputMessage="1" showErrorMessage="1" allowBlank="0" prompt="" type="list" errorStyle="stop">
      <formula1>"UINT16,INT16,BCD,UINT32,BIN,"</formula1>
    </dataValidation>
    <dataValidation sqref="M1:M1048576" showDropDown="0" showInputMessage="1" showErrorMessage="1" allowBlank="0" prompt="" type="list" errorStyle="stop">
      <formula1>"仅光伏,3:FVR/SVG/AUC,"</formula1>
    </dataValidation>
    <dataValidation sqref="C1:C1048576" showDropDown="0" showInputMessage="1" showErrorMessage="1" allowBlank="0" prompt="" type="list" errorStyle="stop">
      <formula1>"指令,参数,数据,实时,不可还原,"</formula1>
    </dataValidation>
  </dataValidations>
  <pageMargins left="0.75" right="0.75" top="1" bottom="1" header="0.5" footer="0.5"/>
</worksheet>
</file>

<file path=xl/worksheets/sheet7.xml><?xml version="1.0" encoding="utf-8"?>
<worksheet xmlns="http://schemas.openxmlformats.org/spreadsheetml/2006/main">
  <sheetPr codeName="ARM地址表">
    <outlinePr summaryBelow="1" summaryRight="1"/>
    <pageSetUpPr/>
  </sheetPr>
  <dimension ref="A1:AB195"/>
  <sheetViews>
    <sheetView showGridLines="1" workbookViewId="0">
      <pane ySplit="1" topLeftCell="A2" activePane="topLeft" state="frozen"/>
      <selection activeCell="A1" sqref="A1"/>
    </sheetView>
  </sheetViews>
  <sheetFormatPr baseColWidth="8" defaultRowHeight="15"/>
  <cols>
    <col width="14.4336" customWidth="1" style="502" min="1" max="1"/>
    <col width="31.6914" customWidth="1" style="421" min="2" max="2"/>
    <col width="12.1406" customWidth="1" style="502" min="3" max="3"/>
    <col width="47.0742" customWidth="1" style="502" min="4" max="4"/>
    <col width="34.1211" customWidth="1" style="497" min="5" max="5"/>
    <col width="16.7227" customWidth="1" style="502" min="11" max="11"/>
    <col width="34.8008" customWidth="1" style="502" min="12" max="12"/>
    <col width="18.2109" customWidth="1" style="502" min="14" max="14"/>
    <col width="19.0117" customWidth="1" style="502" min="15" max="15"/>
    <col width="18.2109" customWidth="1" style="502" min="16" max="16"/>
  </cols>
  <sheetData>
    <row r="1">
      <c r="A1" s="34" t="inlineStr">
        <is>
          <t>地址HEX</t>
        </is>
      </c>
      <c r="B1" s="33" t="inlineStr">
        <is>
          <t>协议结构名称</t>
        </is>
      </c>
      <c r="C1" s="35" t="inlineStr">
        <is>
          <t>数据大类</t>
        </is>
      </c>
      <c r="D1" s="24" t="inlineStr">
        <is>
          <t>变量名</t>
        </is>
      </c>
      <c r="E1" s="24" t="inlineStr">
        <is>
          <t>数据项名称</t>
        </is>
      </c>
      <c r="F1" s="24" t="inlineStr">
        <is>
          <t>地址</t>
        </is>
      </c>
      <c r="G1" s="24" t="inlineStr">
        <is>
          <t>小数点</t>
        </is>
      </c>
      <c r="H1" s="24" t="inlineStr">
        <is>
          <t>数据长度</t>
        </is>
      </c>
      <c r="I1" s="24" t="inlineStr">
        <is>
          <t>数据类型</t>
        </is>
      </c>
      <c r="J1" s="34" t="inlineStr">
        <is>
          <t>单位</t>
        </is>
      </c>
      <c r="K1" s="24" t="inlineStr">
        <is>
          <t>数据分类</t>
        </is>
      </c>
      <c r="L1" s="24" t="inlineStr">
        <is>
          <t>数据说明</t>
        </is>
      </c>
      <c r="M1" s="24" t="inlineStr">
        <is>
          <t>作用范围</t>
        </is>
      </c>
      <c r="N1" s="24" t="inlineStr">
        <is>
          <t>默认值</t>
        </is>
      </c>
      <c r="O1" s="24" t="inlineStr">
        <is>
          <t>上限</t>
        </is>
      </c>
      <c r="P1" s="24" t="inlineStr">
        <is>
          <t>下限</t>
        </is>
      </c>
      <c r="Q1" s="34" t="inlineStr">
        <is>
          <t>可读</t>
        </is>
      </c>
      <c r="R1" s="34" t="inlineStr">
        <is>
          <t>可写</t>
        </is>
      </c>
    </row>
    <row r="2">
      <c r="A2" s="7">
        <f>=DEC2HEX(F2)</f>
        <v/>
      </c>
      <c r="B2" s="512" t="inlineStr">
        <is>
          <t>arm_unrecovery_param_t</t>
        </is>
      </c>
      <c r="C2" s="35" t="inlineStr">
        <is>
          <t>不可还原</t>
        </is>
      </c>
      <c r="D2" s="33" t="inlineStr"/>
      <c r="E2" s="24" t="inlineStr">
        <is>
          <t>预留</t>
        </is>
      </c>
      <c r="F2" s="33" t="n">
        <v>0</v>
      </c>
      <c r="G2" s="33" t="inlineStr"/>
      <c r="H2" s="33" t="n">
        <v>1</v>
      </c>
      <c r="I2" s="35" t="inlineStr"/>
      <c r="J2" s="34" t="inlineStr"/>
      <c r="K2" s="35" t="inlineStr"/>
      <c r="L2" s="9" t="inlineStr"/>
      <c r="M2" s="35" t="inlineStr"/>
      <c r="N2" s="9" t="inlineStr"/>
      <c r="O2" s="9" t="inlineStr"/>
      <c r="P2" s="9" t="inlineStr"/>
      <c r="Q2" s="35" t="inlineStr"/>
      <c r="R2" s="10" t="inlineStr"/>
    </row>
    <row r="3" ht="55.5" customHeight="1" s="502">
      <c r="A3" s="7">
        <f>=DEC2HEX(F3)</f>
        <v/>
      </c>
      <c r="B3" s="506" t="n"/>
      <c r="C3" s="35" t="inlineStr">
        <is>
          <t>不可还原</t>
        </is>
      </c>
      <c r="D3" s="33" t="inlineStr">
        <is>
          <t>us_mes_code</t>
        </is>
      </c>
      <c r="E3" s="24" t="inlineStr">
        <is>
          <t>设备MES码</t>
        </is>
      </c>
      <c r="F3" s="33" t="n">
        <v>1</v>
      </c>
      <c r="G3" s="33" t="n">
        <v>0</v>
      </c>
      <c r="H3" s="33" t="n">
        <v>4</v>
      </c>
      <c r="I3" s="35" t="inlineStr">
        <is>
          <t>BCD</t>
        </is>
      </c>
      <c r="J3" s="34" t="inlineStr">
        <is>
          <t>-</t>
        </is>
      </c>
      <c r="K3" s="35" t="inlineStr">
        <is>
          <t>不可还原</t>
        </is>
      </c>
      <c r="L3" s="9" t="inlineStr">
        <is>
          <t>只生产检测写</t>
        </is>
      </c>
      <c r="M3" s="35" t="inlineStr"/>
      <c r="N3" s="9" t="inlineStr">
        <is>
          <t>{0, 0, 0, 0}</t>
        </is>
      </c>
      <c r="O3" s="9" t="inlineStr">
        <is>
          <t>{65535, 65535, 65535, 65535}</t>
        </is>
      </c>
      <c r="P3" s="9" t="inlineStr">
        <is>
          <t>{0, 0, 0, 0}</t>
        </is>
      </c>
      <c r="Q3" s="35" t="inlineStr"/>
      <c r="R3" s="10" t="inlineStr"/>
    </row>
    <row r="4" ht="42" customHeight="1" s="502">
      <c r="A4" s="7" t="inlineStr">
        <is>
          <t> </t>
        </is>
      </c>
      <c r="B4" s="506" t="n"/>
      <c r="C4" s="35" t="inlineStr">
        <is>
          <t>不可还原</t>
        </is>
      </c>
      <c r="D4" s="33" t="inlineStr">
        <is>
          <t>us_product_id</t>
        </is>
      </c>
      <c r="E4" s="24" t="inlineStr">
        <is>
          <t>12位出厂编号</t>
        </is>
      </c>
      <c r="F4" s="33" t="n">
        <v>5</v>
      </c>
      <c r="G4" s="33" t="n">
        <v>0</v>
      </c>
      <c r="H4" s="33" t="n">
        <v>3</v>
      </c>
      <c r="I4" s="35" t="inlineStr">
        <is>
          <t>BCD</t>
        </is>
      </c>
      <c r="J4" s="34" t="inlineStr">
        <is>
          <t>-</t>
        </is>
      </c>
      <c r="K4" s="35" t="inlineStr">
        <is>
          <t>不可还原</t>
        </is>
      </c>
      <c r="L4" s="9" t="inlineStr">
        <is>
          <t>BCD</t>
        </is>
      </c>
      <c r="M4" s="35" t="inlineStr"/>
      <c r="N4" s="9" t="inlineStr">
        <is>
          <t>{0, 0, 1}</t>
        </is>
      </c>
      <c r="O4" s="9" t="inlineStr">
        <is>
          <t>{65535, 65535, 65535}</t>
        </is>
      </c>
      <c r="P4" s="9" t="inlineStr">
        <is>
          <t>{0, 0, 0}</t>
        </is>
      </c>
      <c r="Q4" s="35" t="inlineStr">
        <is>
          <t>Y</t>
        </is>
      </c>
      <c r="R4" s="10" t="inlineStr">
        <is>
          <t>Y</t>
        </is>
      </c>
    </row>
    <row r="5">
      <c r="A5" s="7">
        <f>=DEC2HEX(F5)</f>
        <v/>
      </c>
      <c r="B5" s="506" t="n"/>
      <c r="C5" s="35" t="inlineStr">
        <is>
          <t>不可还原</t>
        </is>
      </c>
      <c r="D5" s="33" t="inlineStr">
        <is>
          <t>us_hb_test_result</t>
        </is>
      </c>
      <c r="E5" s="24" t="inlineStr">
        <is>
          <t>板级生产检测结果</t>
        </is>
      </c>
      <c r="F5" s="33" t="n">
        <v>8</v>
      </c>
      <c r="G5" s="33" t="n">
        <v>0</v>
      </c>
      <c r="H5" s="33" t="n">
        <v>1</v>
      </c>
      <c r="I5" s="35" t="inlineStr">
        <is>
          <t>UINT16</t>
        </is>
      </c>
      <c r="J5" s="34" t="inlineStr">
        <is>
          <t>-</t>
        </is>
      </c>
      <c r="K5" s="35" t="inlineStr">
        <is>
          <t>不可还原</t>
        </is>
      </c>
      <c r="L5" s="9" t="inlineStr">
        <is>
          <t>只生产检测写</t>
        </is>
      </c>
      <c r="M5" s="35" t="inlineStr"/>
      <c r="N5" s="9" t="n">
        <v>0</v>
      </c>
      <c r="O5" s="9" t="n">
        <v>65535</v>
      </c>
      <c r="P5" s="9" t="n">
        <v>0</v>
      </c>
      <c r="Q5" s="35" t="inlineStr">
        <is>
          <t>Y</t>
        </is>
      </c>
      <c r="R5" s="10" t="inlineStr">
        <is>
          <t>Y</t>
        </is>
      </c>
    </row>
    <row r="6">
      <c r="A6" s="7">
        <f>=DEC2HEX(F6)</f>
        <v/>
      </c>
      <c r="B6" s="506" t="n"/>
      <c r="C6" s="35" t="inlineStr">
        <is>
          <t>不可还原</t>
        </is>
      </c>
      <c r="D6" s="33" t="inlineStr">
        <is>
          <t>us_sys_test_result</t>
        </is>
      </c>
      <c r="E6" s="24" t="inlineStr">
        <is>
          <t>工厂整机测试结果</t>
        </is>
      </c>
      <c r="F6" s="33" t="n">
        <v>9</v>
      </c>
      <c r="G6" s="33" t="n">
        <v>0</v>
      </c>
      <c r="H6" s="33" t="n">
        <v>1</v>
      </c>
      <c r="I6" s="35" t="inlineStr">
        <is>
          <t>UINT16</t>
        </is>
      </c>
      <c r="J6" s="34" t="inlineStr">
        <is>
          <t>-</t>
        </is>
      </c>
      <c r="K6" s="35" t="inlineStr">
        <is>
          <t>不可还原</t>
        </is>
      </c>
      <c r="L6" s="9" t="inlineStr">
        <is>
          <t>只生产检测写</t>
        </is>
      </c>
      <c r="M6" s="35" t="inlineStr"/>
      <c r="N6" s="9" t="n">
        <v>0</v>
      </c>
      <c r="O6" s="9" t="n">
        <v>1</v>
      </c>
      <c r="P6" s="9" t="n">
        <v>0</v>
      </c>
      <c r="Q6" s="35" t="inlineStr">
        <is>
          <t>Y</t>
        </is>
      </c>
      <c r="R6" s="10" t="inlineStr">
        <is>
          <t>Y</t>
        </is>
      </c>
    </row>
    <row r="7" ht="42" customHeight="1" s="502">
      <c r="A7" s="7">
        <f>=DEC2HEX(F7)</f>
        <v/>
      </c>
      <c r="B7" s="506" t="n"/>
      <c r="C7" s="35" t="inlineStr">
        <is>
          <t>不可还原</t>
        </is>
      </c>
      <c r="D7" s="33" t="inlineStr">
        <is>
          <t>us_hw_cmpnt_num</t>
        </is>
      </c>
      <c r="E7" s="24" t="inlineStr">
        <is>
          <t>硬件组件号</t>
        </is>
      </c>
      <c r="F7" s="33" t="n">
        <v>10</v>
      </c>
      <c r="G7" s="33" t="n">
        <v>0</v>
      </c>
      <c r="H7" s="33" t="n">
        <v>3</v>
      </c>
      <c r="I7" s="35" t="inlineStr">
        <is>
          <t>BCD</t>
        </is>
      </c>
      <c r="J7" s="34" t="inlineStr">
        <is>
          <t>-</t>
        </is>
      </c>
      <c r="K7" s="35" t="inlineStr">
        <is>
          <t>不可还原</t>
        </is>
      </c>
      <c r="L7" s="9" t="inlineStr">
        <is>
          <t>只生产检测写</t>
        </is>
      </c>
      <c r="M7" s="35" t="inlineStr"/>
      <c r="N7" s="9" t="inlineStr">
        <is>
          <t>{0, 0, 0}</t>
        </is>
      </c>
      <c r="O7" s="9" t="inlineStr">
        <is>
          <t>{65535, 65535, 65535}</t>
        </is>
      </c>
      <c r="P7" s="9" t="inlineStr">
        <is>
          <t>{0, 0, 0}</t>
        </is>
      </c>
      <c r="Q7" s="35" t="inlineStr"/>
      <c r="R7" s="10" t="inlineStr"/>
    </row>
    <row r="8">
      <c r="A8" s="7">
        <f>=DEC2HEX(F8)</f>
        <v/>
      </c>
      <c r="B8" s="506" t="n"/>
      <c r="C8" s="35" t="inlineStr">
        <is>
          <t>不可还原</t>
        </is>
      </c>
      <c r="D8" s="33" t="inlineStr">
        <is>
          <t>us_region_code</t>
        </is>
      </c>
      <c r="E8" s="24" t="inlineStr">
        <is>
          <t>行政区域码</t>
        </is>
      </c>
      <c r="F8" s="33" t="n">
        <v>13</v>
      </c>
      <c r="G8" s="33" t="n">
        <v>0</v>
      </c>
      <c r="H8" s="33" t="n">
        <v>1</v>
      </c>
      <c r="I8" s="35" t="inlineStr">
        <is>
          <t>BCD</t>
        </is>
      </c>
      <c r="J8" s="34" t="inlineStr">
        <is>
          <t>-</t>
        </is>
      </c>
      <c r="K8" s="35" t="inlineStr">
        <is>
          <t>不可还原</t>
        </is>
      </c>
      <c r="L8" s="9" t="inlineStr"/>
      <c r="M8" s="35" t="inlineStr"/>
      <c r="N8" s="9" t="n">
        <v>0</v>
      </c>
      <c r="O8" s="9" t="n">
        <v>65535</v>
      </c>
      <c r="P8" s="9" t="n">
        <v>0</v>
      </c>
      <c r="Q8" s="35" t="inlineStr">
        <is>
          <t>Y</t>
        </is>
      </c>
      <c r="R8" s="10" t="inlineStr">
        <is>
          <t>Y</t>
        </is>
      </c>
    </row>
    <row r="9">
      <c r="A9" s="7">
        <f>=DEC2HEX(F9)</f>
        <v/>
      </c>
      <c r="B9" s="506" t="n"/>
      <c r="C9" s="35" t="inlineStr">
        <is>
          <t>不可还原</t>
        </is>
      </c>
      <c r="D9" s="33" t="inlineStr">
        <is>
          <t>us_term_addr</t>
        </is>
      </c>
      <c r="E9" s="24" t="inlineStr">
        <is>
          <t>终端地址</t>
        </is>
      </c>
      <c r="F9" s="33" t="n">
        <v>14</v>
      </c>
      <c r="G9" s="33" t="n">
        <v>0</v>
      </c>
      <c r="H9" s="33" t="n">
        <v>1</v>
      </c>
      <c r="I9" s="35" t="inlineStr">
        <is>
          <t>BCD</t>
        </is>
      </c>
      <c r="J9" s="34" t="inlineStr">
        <is>
          <t>-</t>
        </is>
      </c>
      <c r="K9" s="35" t="inlineStr">
        <is>
          <t>不可还原</t>
        </is>
      </c>
      <c r="L9" s="9" t="inlineStr"/>
      <c r="M9" s="35" t="inlineStr"/>
      <c r="N9" s="9" t="n">
        <v>0</v>
      </c>
      <c r="O9" s="9" t="n">
        <v>65535</v>
      </c>
      <c r="P9" s="9" t="n">
        <v>0</v>
      </c>
      <c r="Q9" s="35" t="inlineStr">
        <is>
          <t>Y</t>
        </is>
      </c>
      <c r="R9" s="10" t="inlineStr">
        <is>
          <t>Y</t>
        </is>
      </c>
    </row>
    <row r="10" ht="55.5" customHeight="1" s="502">
      <c r="A10" s="7">
        <f>=DEC2HEX(F10)</f>
        <v/>
      </c>
      <c r="B10" s="506" t="n"/>
      <c r="C10" s="35" t="inlineStr">
        <is>
          <t>不可还原</t>
        </is>
      </c>
      <c r="D10" s="33" t="inlineStr">
        <is>
          <t>us_sci_baudrate</t>
        </is>
      </c>
      <c r="E10" s="24" t="inlineStr">
        <is>
          <t>对外串口波特率</t>
        </is>
      </c>
      <c r="F10" s="33" t="n">
        <v>15</v>
      </c>
      <c r="G10" s="33" t="n">
        <v>0</v>
      </c>
      <c r="H10" s="33" t="n">
        <v>1</v>
      </c>
      <c r="I10" s="35" t="inlineStr">
        <is>
          <t>UINT16</t>
        </is>
      </c>
      <c r="J10" s="34" t="inlineStr">
        <is>
          <t>-</t>
        </is>
      </c>
      <c r="K10" s="35" t="inlineStr">
        <is>
          <t>不可还原</t>
        </is>
      </c>
      <c r="L10" s="65" t="inlineStr">
        <is>
          <t>0-115200
1-38400
2-19200
3-9600</t>
        </is>
      </c>
      <c r="M10" s="35" t="inlineStr"/>
      <c r="N10" s="9" t="n">
        <v>0</v>
      </c>
      <c r="O10" s="9" t="n">
        <v>3</v>
      </c>
      <c r="P10" s="9" t="n">
        <v>0</v>
      </c>
      <c r="Q10" s="35" t="inlineStr">
        <is>
          <t>Y</t>
        </is>
      </c>
      <c r="R10" s="10" t="inlineStr">
        <is>
          <t>Y</t>
        </is>
      </c>
    </row>
    <row r="11" ht="42" customHeight="1" s="502">
      <c r="A11" s="7">
        <f>=DEC2HEX(F11)</f>
        <v/>
      </c>
      <c r="B11" s="506" t="n"/>
      <c r="C11" s="35" t="inlineStr">
        <is>
          <t>不可还原</t>
        </is>
      </c>
      <c r="D11" s="33" t="inlineStr">
        <is>
          <t>us_ac_proto_type</t>
        </is>
      </c>
      <c r="E11" s="24" t="inlineStr">
        <is>
          <t>载波协议类型</t>
        </is>
      </c>
      <c r="F11" s="33" t="n">
        <v>16</v>
      </c>
      <c r="G11" s="33" t="n">
        <v>0</v>
      </c>
      <c r="H11" s="33" t="n">
        <v>1</v>
      </c>
      <c r="I11" s="35" t="inlineStr">
        <is>
          <t>UINT16</t>
        </is>
      </c>
      <c r="J11" s="34" t="inlineStr">
        <is>
          <t>-</t>
        </is>
      </c>
      <c r="K11" s="35" t="inlineStr">
        <is>
          <t>不可还原</t>
        </is>
      </c>
      <c r="L11" s="65" t="inlineStr">
        <is>
          <t>0-645协议
1-698协议</t>
        </is>
      </c>
      <c r="M11" s="35" t="inlineStr"/>
      <c r="N11" s="9" t="n">
        <v>0</v>
      </c>
      <c r="O11" s="9" t="n">
        <v>1</v>
      </c>
      <c r="P11" s="9" t="n">
        <v>0</v>
      </c>
      <c r="Q11" s="35" t="inlineStr">
        <is>
          <t>Y</t>
        </is>
      </c>
      <c r="R11" s="10" t="inlineStr">
        <is>
          <t>Y</t>
        </is>
      </c>
    </row>
    <row r="12" ht="42" customHeight="1" s="502">
      <c r="A12" s="7">
        <f>=DEC2HEX(F12)</f>
        <v/>
      </c>
      <c r="B12" s="506" t="n"/>
      <c r="C12" s="35" t="inlineStr">
        <is>
          <t>不可还原</t>
        </is>
      </c>
      <c r="D12" s="33" t="inlineStr">
        <is>
          <t>us_prot645_type</t>
        </is>
      </c>
      <c r="E12" s="24" t="inlineStr">
        <is>
          <t>645协议版本</t>
        </is>
      </c>
      <c r="F12" s="33" t="n">
        <v>17</v>
      </c>
      <c r="G12" s="33" t="n">
        <v>0</v>
      </c>
      <c r="H12" s="33" t="n">
        <v>1</v>
      </c>
      <c r="I12" s="35" t="inlineStr">
        <is>
          <t>UINT16</t>
        </is>
      </c>
      <c r="J12" s="34" t="inlineStr">
        <is>
          <t>-</t>
        </is>
      </c>
      <c r="K12" s="35" t="inlineStr">
        <is>
          <t>不可还原</t>
        </is>
      </c>
      <c r="L12" s="65" t="inlineStr">
        <is>
          <t>0-鼎信私有协议
1-陕西协议</t>
        </is>
      </c>
      <c r="M12" s="35" t="inlineStr"/>
      <c r="N12" s="9" t="n">
        <v>0</v>
      </c>
      <c r="O12" s="9" t="n">
        <v>1</v>
      </c>
      <c r="P12" s="9" t="n">
        <v>0</v>
      </c>
      <c r="Q12" s="35" t="inlineStr">
        <is>
          <t>Y</t>
        </is>
      </c>
      <c r="R12" s="10" t="inlineStr">
        <is>
          <t>Y</t>
        </is>
      </c>
    </row>
    <row r="13" ht="42" customHeight="1" s="502">
      <c r="A13" s="7">
        <f>=DEC2HEX(F13)</f>
        <v/>
      </c>
      <c r="B13" s="506" t="n"/>
      <c r="C13" s="35" t="inlineStr">
        <is>
          <t>不可还原</t>
        </is>
      </c>
      <c r="D13" s="33" t="inlineStr">
        <is>
          <t>us_level_0_cipher</t>
        </is>
      </c>
      <c r="E13" s="24" t="inlineStr">
        <is>
          <t>0级密码</t>
        </is>
      </c>
      <c r="F13" s="33" t="n">
        <v>18</v>
      </c>
      <c r="G13" s="33" t="n">
        <v>0</v>
      </c>
      <c r="H13" s="33" t="n">
        <v>2</v>
      </c>
      <c r="I13" s="35" t="inlineStr">
        <is>
          <t>BCD</t>
        </is>
      </c>
      <c r="J13" s="34" t="inlineStr">
        <is>
          <t>-</t>
        </is>
      </c>
      <c r="K13" s="35" t="inlineStr">
        <is>
          <t>不可还原</t>
        </is>
      </c>
      <c r="L13" s="65" t="inlineStr">
        <is>
          <t>陕西645用</t>
        </is>
      </c>
      <c r="M13" s="35" t="inlineStr"/>
      <c r="N13" s="9" t="inlineStr">
        <is>
          <t>{0, 0}</t>
        </is>
      </c>
      <c r="O13" s="9" t="inlineStr">
        <is>
          <t>{65535, 65535}</t>
        </is>
      </c>
      <c r="P13" s="9" t="inlineStr">
        <is>
          <t>{0, 0}</t>
        </is>
      </c>
      <c r="Q13" s="35" t="inlineStr">
        <is>
          <t>Y</t>
        </is>
      </c>
      <c r="R13" s="10" t="inlineStr">
        <is>
          <t>Y</t>
        </is>
      </c>
    </row>
    <row r="14" ht="42" customHeight="1" s="502">
      <c r="A14" s="7">
        <f>=DEC2HEX(F14)</f>
        <v/>
      </c>
      <c r="B14" s="506" t="n"/>
      <c r="C14" s="35" t="inlineStr">
        <is>
          <t>不可还原</t>
        </is>
      </c>
      <c r="D14" s="33" t="inlineStr">
        <is>
          <t>us_level_1_cipher</t>
        </is>
      </c>
      <c r="E14" s="24" t="inlineStr">
        <is>
          <t>1级密码</t>
        </is>
      </c>
      <c r="F14" s="33" t="n">
        <v>20</v>
      </c>
      <c r="G14" s="33" t="n">
        <v>0</v>
      </c>
      <c r="H14" s="33" t="n">
        <v>2</v>
      </c>
      <c r="I14" s="35" t="inlineStr">
        <is>
          <t>BCD</t>
        </is>
      </c>
      <c r="J14" s="34" t="inlineStr">
        <is>
          <t>-</t>
        </is>
      </c>
      <c r="K14" s="35" t="inlineStr">
        <is>
          <t>不可还原</t>
        </is>
      </c>
      <c r="L14" s="65" t="inlineStr">
        <is>
          <t>陕西645用</t>
        </is>
      </c>
      <c r="M14" s="35" t="inlineStr"/>
      <c r="N14" s="9" t="inlineStr">
        <is>
          <t>{0, 0}</t>
        </is>
      </c>
      <c r="O14" s="9" t="inlineStr">
        <is>
          <t>{65535, 65535}</t>
        </is>
      </c>
      <c r="P14" s="9" t="inlineStr">
        <is>
          <t>{0, 0}</t>
        </is>
      </c>
      <c r="Q14" s="35" t="inlineStr">
        <is>
          <t>Y</t>
        </is>
      </c>
      <c r="R14" s="10" t="inlineStr">
        <is>
          <t>Y</t>
        </is>
      </c>
    </row>
    <row r="15" ht="42" customHeight="1" s="502">
      <c r="A15" s="7">
        <f>=DEC2HEX(F15)</f>
        <v/>
      </c>
      <c r="B15" s="506" t="n"/>
      <c r="C15" s="35" t="inlineStr">
        <is>
          <t>不可还原</t>
        </is>
      </c>
      <c r="D15" s="33" t="inlineStr">
        <is>
          <t>us_level_2_cipher</t>
        </is>
      </c>
      <c r="E15" s="24" t="inlineStr">
        <is>
          <t>2级密码</t>
        </is>
      </c>
      <c r="F15" s="33" t="n">
        <v>22</v>
      </c>
      <c r="G15" s="33" t="n">
        <v>0</v>
      </c>
      <c r="H15" s="33" t="n">
        <v>2</v>
      </c>
      <c r="I15" s="35" t="inlineStr">
        <is>
          <t>BCD</t>
        </is>
      </c>
      <c r="J15" s="34" t="inlineStr">
        <is>
          <t>-</t>
        </is>
      </c>
      <c r="K15" s="35" t="inlineStr">
        <is>
          <t>不可还原</t>
        </is>
      </c>
      <c r="L15" s="65" t="inlineStr">
        <is>
          <t>陕西645用</t>
        </is>
      </c>
      <c r="M15" s="35" t="inlineStr"/>
      <c r="N15" s="9" t="inlineStr">
        <is>
          <t>{0, 0}</t>
        </is>
      </c>
      <c r="O15" s="9" t="inlineStr">
        <is>
          <t>{65535, 65535}</t>
        </is>
      </c>
      <c r="P15" s="9" t="inlineStr">
        <is>
          <t>{0, 0}</t>
        </is>
      </c>
      <c r="Q15" s="35" t="inlineStr">
        <is>
          <t>Y</t>
        </is>
      </c>
      <c r="R15" s="10" t="inlineStr">
        <is>
          <t>Y</t>
        </is>
      </c>
    </row>
    <row r="16" ht="42" customHeight="1" s="502">
      <c r="A16" s="7">
        <f>=DEC2HEX(F16)</f>
        <v/>
      </c>
      <c r="B16" s="506" t="n"/>
      <c r="C16" s="35" t="inlineStr">
        <is>
          <t>不可还原</t>
        </is>
      </c>
      <c r="D16" s="33" t="inlineStr">
        <is>
          <t>us_account_num</t>
        </is>
      </c>
      <c r="E16" s="24" t="inlineStr">
        <is>
          <t>户号</t>
        </is>
      </c>
      <c r="F16" s="33" t="n">
        <v>24</v>
      </c>
      <c r="G16" s="33" t="n">
        <v>0</v>
      </c>
      <c r="H16" s="33" t="n">
        <v>3</v>
      </c>
      <c r="I16" s="35" t="inlineStr">
        <is>
          <t>BCD</t>
        </is>
      </c>
      <c r="J16" s="34" t="inlineStr">
        <is>
          <t>-</t>
        </is>
      </c>
      <c r="K16" s="35" t="inlineStr">
        <is>
          <t>不可还原</t>
        </is>
      </c>
      <c r="L16" s="65" t="inlineStr">
        <is>
          <t>陕西645用</t>
        </is>
      </c>
      <c r="M16" s="35" t="inlineStr"/>
      <c r="N16" s="9" t="inlineStr">
        <is>
          <t>{0, 0, 0}</t>
        </is>
      </c>
      <c r="O16" s="9" t="inlineStr">
        <is>
          <t>{65535, 65535, 65535}</t>
        </is>
      </c>
      <c r="P16" s="9" t="inlineStr">
        <is>
          <t>{0, 0, 0}</t>
        </is>
      </c>
      <c r="Q16" s="35" t="inlineStr">
        <is>
          <t>Y</t>
        </is>
      </c>
      <c r="R16" s="10" t="inlineStr">
        <is>
          <t>Y</t>
        </is>
      </c>
    </row>
    <row r="17" ht="42" customHeight="1" s="502">
      <c r="A17" s="7">
        <f>=DEC2HEX(F17)</f>
        <v/>
      </c>
      <c r="B17" s="506" t="n"/>
      <c r="C17" s="35" t="inlineStr">
        <is>
          <t>不可还原</t>
        </is>
      </c>
      <c r="D17" s="33" t="inlineStr">
        <is>
          <t>us_virtual_plant_num</t>
        </is>
      </c>
      <c r="E17" s="24" t="inlineStr">
        <is>
          <t>虚拟电厂编号</t>
        </is>
      </c>
      <c r="F17" s="33" t="n">
        <v>27</v>
      </c>
      <c r="G17" s="33" t="n">
        <v>0</v>
      </c>
      <c r="H17" s="33" t="n">
        <v>3</v>
      </c>
      <c r="I17" s="35" t="inlineStr">
        <is>
          <t>BCD</t>
        </is>
      </c>
      <c r="J17" s="34" t="inlineStr">
        <is>
          <t>-</t>
        </is>
      </c>
      <c r="K17" s="35" t="inlineStr">
        <is>
          <t>不可还原</t>
        </is>
      </c>
      <c r="L17" s="65" t="inlineStr">
        <is>
          <t>陕西645用</t>
        </is>
      </c>
      <c r="M17" s="35" t="inlineStr"/>
      <c r="N17" s="9" t="inlineStr">
        <is>
          <t>{0, 0, 0}</t>
        </is>
      </c>
      <c r="O17" s="9" t="inlineStr">
        <is>
          <t>{65535, 65535, 65535}</t>
        </is>
      </c>
      <c r="P17" s="9" t="inlineStr">
        <is>
          <t>{0, 0, 0}</t>
        </is>
      </c>
      <c r="Q17" s="35" t="inlineStr">
        <is>
          <t>Y</t>
        </is>
      </c>
      <c r="R17" s="10" t="inlineStr">
        <is>
          <t>Y</t>
        </is>
      </c>
    </row>
    <row r="18" ht="42" customHeight="1" s="502">
      <c r="A18" s="7">
        <f>=DEC2HEX(F18)</f>
        <v/>
      </c>
      <c r="B18" s="506" t="n"/>
      <c r="C18" s="14" t="inlineStr">
        <is>
          <t>不可还原</t>
        </is>
      </c>
      <c r="D18" s="15" t="inlineStr">
        <is>
          <t>us_leak_current_dc_estimate</t>
        </is>
      </c>
      <c r="E18" s="23" t="inlineStr">
        <is>
          <t>漏电流直流偏置AD值</t>
        </is>
      </c>
      <c r="F18" s="15" t="n">
        <v>30</v>
      </c>
      <c r="G18" s="15" t="n">
        <v>0</v>
      </c>
      <c r="H18" s="15" t="n">
        <v>1</v>
      </c>
      <c r="I18" s="17" t="inlineStr">
        <is>
          <t>UINT16</t>
        </is>
      </c>
      <c r="J18" s="46" t="inlineStr">
        <is>
          <t>-</t>
        </is>
      </c>
      <c r="K18" s="17" t="inlineStr">
        <is>
          <t>不可还原</t>
        </is>
      </c>
      <c r="L18" s="46" t="inlineStr"/>
      <c r="M18" s="17" t="inlineStr"/>
      <c r="N18" s="19" t="n">
        <v>2028</v>
      </c>
      <c r="O18" s="19" t="n">
        <v>2200</v>
      </c>
      <c r="P18" s="9" t="n">
        <v>1800</v>
      </c>
      <c r="Q18" s="20" t="inlineStr">
        <is>
          <t>Y</t>
        </is>
      </c>
      <c r="R18" s="21" t="inlineStr">
        <is>
          <t>Y</t>
        </is>
      </c>
    </row>
    <row r="19" ht="42" customHeight="1" s="502">
      <c r="A19" s="7">
        <f>=DEC2HEX(F19)</f>
        <v/>
      </c>
      <c r="B19" s="506" t="n"/>
      <c r="C19" s="22" t="inlineStr">
        <is>
          <t>不可还原</t>
        </is>
      </c>
      <c r="D19" s="15" t="inlineStr">
        <is>
          <t>us_leak_current_factor</t>
        </is>
      </c>
      <c r="E19" s="23" t="inlineStr">
        <is>
          <t>漏电流校准系数</t>
        </is>
      </c>
      <c r="F19" s="15" t="n">
        <v>31</v>
      </c>
      <c r="G19" s="15" t="n">
        <v>0</v>
      </c>
      <c r="H19" s="15" t="n">
        <v>1</v>
      </c>
      <c r="I19" s="17" t="inlineStr">
        <is>
          <t>UINT16</t>
        </is>
      </c>
      <c r="J19" s="46" t="inlineStr">
        <is>
          <t>-</t>
        </is>
      </c>
      <c r="K19" s="17" t="inlineStr">
        <is>
          <t>不可还原</t>
        </is>
      </c>
      <c r="L19" s="46" t="inlineStr"/>
      <c r="M19" s="17" t="inlineStr"/>
      <c r="N19" s="19" t="n">
        <v>6250</v>
      </c>
      <c r="O19" s="19" t="n">
        <v>65535</v>
      </c>
      <c r="P19" s="9" t="n">
        <v>1</v>
      </c>
      <c r="Q19" s="20" t="inlineStr">
        <is>
          <t>Y</t>
        </is>
      </c>
      <c r="R19" s="21" t="inlineStr">
        <is>
          <t>Y</t>
        </is>
      </c>
    </row>
    <row r="20" ht="42" customFormat="1" customHeight="1" s="498">
      <c r="A20" s="7">
        <f>=DEC2HEX(F20)</f>
        <v/>
      </c>
      <c r="B20" s="506" t="n"/>
      <c r="C20" s="22" t="inlineStr">
        <is>
          <t>不可还原</t>
        </is>
      </c>
      <c r="D20" s="33" t="inlineStr">
        <is>
          <t>us_state_grid_addr</t>
        </is>
      </c>
      <c r="E20" s="24" t="inlineStr">
        <is>
          <t>国网地址</t>
        </is>
      </c>
      <c r="F20" s="33" t="n">
        <v>32</v>
      </c>
      <c r="G20" s="33" t="n">
        <v>0</v>
      </c>
      <c r="H20" s="33" t="n">
        <v>6</v>
      </c>
      <c r="I20" s="35" t="inlineStr">
        <is>
          <t>BCD</t>
        </is>
      </c>
      <c r="J20" s="34" t="inlineStr">
        <is>
          <t>-</t>
        </is>
      </c>
      <c r="K20" s="35" t="inlineStr">
        <is>
          <t>不可还原</t>
        </is>
      </c>
      <c r="L20" s="34" t="inlineStr"/>
      <c r="M20" s="35" t="inlineStr"/>
      <c r="N20" s="9" t="inlineStr">
        <is>
          <t>{0, 0, 0, 0, 0, 0}</t>
        </is>
      </c>
      <c r="O20" s="9" t="inlineStr">
        <is>
          <t>{65535, 65535, 65535, 65535, 65535, 65535}</t>
        </is>
      </c>
      <c r="P20" s="9" t="inlineStr">
        <is>
          <t>{0, 0, 0, 0, 0, 0}</t>
        </is>
      </c>
      <c r="Q20" s="20" t="inlineStr">
        <is>
          <t>Y</t>
        </is>
      </c>
      <c r="R20" s="21" t="inlineStr">
        <is>
          <t>Y</t>
        </is>
      </c>
    </row>
    <row r="21" customFormat="1" s="498">
      <c r="A21" s="7">
        <f>=DEC2HEX(F21)</f>
        <v/>
      </c>
      <c r="B21" s="506" t="n"/>
      <c r="C21" s="22" t="inlineStr">
        <is>
          <t>不可还原</t>
        </is>
      </c>
      <c r="D21" s="33" t="inlineStr">
        <is>
          <t>us_meter_code_num</t>
        </is>
      </c>
      <c r="E21" s="24" t="inlineStr">
        <is>
          <t>表号（ESAM用）</t>
        </is>
      </c>
      <c r="F21" s="33" t="n">
        <v>38</v>
      </c>
      <c r="G21" s="33" t="n">
        <v>0</v>
      </c>
      <c r="H21" s="33" t="n">
        <v>6</v>
      </c>
      <c r="I21" s="35" t="inlineStr">
        <is>
          <t>BCD</t>
        </is>
      </c>
      <c r="J21" s="34" t="inlineStr">
        <is>
          <t>-</t>
        </is>
      </c>
      <c r="K21" s="35" t="inlineStr">
        <is>
          <t>不可还原</t>
        </is>
      </c>
      <c r="L21" s="25" t="inlineStr"/>
      <c r="M21" s="35" t="inlineStr"/>
      <c r="N21" s="9" t="inlineStr">
        <is>
          <t>{0, 0, 0, 0, 0, 0}</t>
        </is>
      </c>
      <c r="O21" s="9" t="inlineStr">
        <is>
          <t>{65535, 65535, 65535, 65535, 65535, 65535}</t>
        </is>
      </c>
      <c r="P21" s="9" t="inlineStr">
        <is>
          <t>{0, 0, 0, 0, 0, 0}</t>
        </is>
      </c>
      <c r="Q21" s="20" t="inlineStr">
        <is>
          <t>Y</t>
        </is>
      </c>
      <c r="R21" s="21" t="inlineStr">
        <is>
          <t>Y</t>
        </is>
      </c>
    </row>
    <row r="22" customFormat="1" s="498">
      <c r="A22" s="7">
        <f>=DEC2HEX(F22)</f>
        <v/>
      </c>
      <c r="B22" s="506" t="n"/>
      <c r="C22" s="22" t="inlineStr">
        <is>
          <t>不可还原</t>
        </is>
      </c>
      <c r="D22" s="15" t="inlineStr">
        <is>
          <t>us_leak_current_inter_refer_mA</t>
        </is>
      </c>
      <c r="E22" s="23" t="inlineStr">
        <is>
          <t>漏电流内部参考值</t>
        </is>
      </c>
      <c r="F22" s="15" t="n">
        <v>44</v>
      </c>
      <c r="G22" s="15" t="n">
        <v>0</v>
      </c>
      <c r="H22" s="15" t="n">
        <v>1</v>
      </c>
      <c r="I22" s="17" t="inlineStr">
        <is>
          <t>UINT16</t>
        </is>
      </c>
      <c r="J22" s="46" t="inlineStr">
        <is>
          <t>mA</t>
        </is>
      </c>
      <c r="K22" s="17" t="inlineStr">
        <is>
          <t>不可还原</t>
        </is>
      </c>
      <c r="L22" s="26" t="inlineStr"/>
      <c r="M22" s="17" t="inlineStr"/>
      <c r="N22" s="19" t="inlineStr">
        <is>
          <t>PV_INV30:50;
PV_INV40:65;
PV_INV50:65</t>
        </is>
      </c>
      <c r="O22" s="9" t="n">
        <v>300</v>
      </c>
      <c r="P22" s="9" t="n">
        <v>0</v>
      </c>
      <c r="Q22" s="20" t="inlineStr"/>
      <c r="R22" s="21" t="inlineStr"/>
    </row>
    <row r="23">
      <c r="A23" s="7">
        <f>=DEC2HEX(F23)</f>
        <v/>
      </c>
      <c r="B23" s="507" t="n"/>
      <c r="C23" s="35" t="inlineStr">
        <is>
          <t>不可还原</t>
        </is>
      </c>
      <c r="D23" s="33" t="inlineStr"/>
      <c r="E23" s="24" t="inlineStr">
        <is>
          <t>预留</t>
        </is>
      </c>
      <c r="F23" s="33" t="n">
        <v>45</v>
      </c>
      <c r="G23" s="33" t="inlineStr"/>
      <c r="H23" s="33" t="n">
        <v>5</v>
      </c>
      <c r="I23" s="35" t="inlineStr"/>
      <c r="J23" s="34" t="inlineStr"/>
      <c r="K23" s="35" t="inlineStr"/>
      <c r="L23" s="25" t="inlineStr"/>
      <c r="M23" s="35" t="inlineStr"/>
      <c r="N23" s="24" t="inlineStr"/>
      <c r="O23" s="24" t="inlineStr"/>
      <c r="P23" s="24" t="inlineStr"/>
      <c r="Q23" s="20" t="inlineStr"/>
      <c r="R23" s="21" t="inlineStr"/>
    </row>
    <row r="24">
      <c r="A24" s="7">
        <f>=DEC2HEX(F24)</f>
        <v/>
      </c>
      <c r="B24" s="512" t="inlineStr">
        <is>
          <t>arm_comm_cmd_t</t>
        </is>
      </c>
      <c r="C24" s="35" t="inlineStr">
        <is>
          <t>指令</t>
        </is>
      </c>
      <c r="D24" s="33" t="inlineStr">
        <is>
          <t>us_start</t>
        </is>
      </c>
      <c r="E24" s="24" t="inlineStr">
        <is>
          <t>设备开机</t>
        </is>
      </c>
      <c r="F24" s="33" t="n">
        <v>50</v>
      </c>
      <c r="G24" s="33" t="n">
        <v>0</v>
      </c>
      <c r="H24" s="33" t="n">
        <v>1</v>
      </c>
      <c r="I24" s="35" t="inlineStr">
        <is>
          <t>UINT16</t>
        </is>
      </c>
      <c r="J24" s="34" t="inlineStr">
        <is>
          <t>-</t>
        </is>
      </c>
      <c r="K24" s="35" t="inlineStr">
        <is>
          <t>指令数据</t>
        </is>
      </c>
      <c r="L24" s="34" t="inlineStr">
        <is>
          <t>1：指令有效
0：指令无效</t>
        </is>
      </c>
      <c r="M24" s="35" t="inlineStr"/>
      <c r="N24" s="24" t="n">
        <v>0</v>
      </c>
      <c r="O24" s="24" t="n">
        <v>1</v>
      </c>
      <c r="P24" s="24" t="n">
        <v>0</v>
      </c>
      <c r="Q24" s="20" t="inlineStr">
        <is>
          <t>N</t>
        </is>
      </c>
      <c r="R24" s="21" t="inlineStr">
        <is>
          <t>Y</t>
        </is>
      </c>
    </row>
    <row r="25">
      <c r="A25" s="7">
        <f>=DEC2HEX(F25)</f>
        <v/>
      </c>
      <c r="B25" s="506" t="n"/>
      <c r="C25" s="35" t="inlineStr">
        <is>
          <t>指令</t>
        </is>
      </c>
      <c r="D25" s="33" t="inlineStr">
        <is>
          <t>us_stop</t>
        </is>
      </c>
      <c r="E25" s="24" t="inlineStr">
        <is>
          <t>设备关机</t>
        </is>
      </c>
      <c r="F25" s="33" t="n">
        <v>51</v>
      </c>
      <c r="G25" s="33" t="n">
        <v>0</v>
      </c>
      <c r="H25" s="33" t="n">
        <v>1</v>
      </c>
      <c r="I25" s="35" t="inlineStr">
        <is>
          <t>UINT16</t>
        </is>
      </c>
      <c r="J25" s="34" t="inlineStr">
        <is>
          <t>-</t>
        </is>
      </c>
      <c r="K25" s="35" t="inlineStr">
        <is>
          <t>指令数据</t>
        </is>
      </c>
      <c r="L25" s="34" t="inlineStr">
        <is>
          <t>1：指令有效
0：指令无效</t>
        </is>
      </c>
      <c r="M25" s="35" t="inlineStr"/>
      <c r="N25" s="24" t="n">
        <v>0</v>
      </c>
      <c r="O25" s="24" t="n">
        <v>1</v>
      </c>
      <c r="P25" s="24" t="n">
        <v>0</v>
      </c>
      <c r="Q25" s="20" t="inlineStr">
        <is>
          <t>N</t>
        </is>
      </c>
      <c r="R25" s="21" t="inlineStr">
        <is>
          <t>Y</t>
        </is>
      </c>
    </row>
    <row r="26">
      <c r="A26" s="7">
        <f>=DEC2HEX(F26)</f>
        <v/>
      </c>
      <c r="B26" s="506" t="n"/>
      <c r="C26" s="35" t="inlineStr">
        <is>
          <t>指令</t>
        </is>
      </c>
      <c r="D26" s="33" t="inlineStr">
        <is>
          <t>us_fault_rst</t>
        </is>
      </c>
      <c r="E26" s="24" t="inlineStr">
        <is>
          <t>故障复位</t>
        </is>
      </c>
      <c r="F26" s="33" t="n">
        <v>52</v>
      </c>
      <c r="G26" s="33" t="n">
        <v>0</v>
      </c>
      <c r="H26" s="33" t="n">
        <v>1</v>
      </c>
      <c r="I26" s="35" t="inlineStr">
        <is>
          <t>UINT16</t>
        </is>
      </c>
      <c r="J26" s="34" t="inlineStr">
        <is>
          <t>-</t>
        </is>
      </c>
      <c r="K26" s="35" t="inlineStr">
        <is>
          <t>指令数据</t>
        </is>
      </c>
      <c r="L26" s="34" t="inlineStr">
        <is>
          <t>1：指令有效
0：指令无效</t>
        </is>
      </c>
      <c r="M26" s="35" t="inlineStr"/>
      <c r="N26" s="24" t="n">
        <v>0</v>
      </c>
      <c r="O26" s="24" t="n">
        <v>1</v>
      </c>
      <c r="P26" s="24" t="n">
        <v>0</v>
      </c>
      <c r="Q26" s="20" t="inlineStr">
        <is>
          <t>N</t>
        </is>
      </c>
      <c r="R26" s="21" t="inlineStr">
        <is>
          <t>Y</t>
        </is>
      </c>
    </row>
    <row r="27" customFormat="1" s="498">
      <c r="A27" s="7">
        <f>=DEC2HEX(F27)</f>
        <v/>
      </c>
      <c r="B27" s="506" t="n"/>
      <c r="C27" s="35" t="inlineStr">
        <is>
          <t>指令</t>
        </is>
      </c>
      <c r="D27" s="33" t="inlineStr">
        <is>
          <t>us_unlock_set</t>
        </is>
      </c>
      <c r="E27" s="24" t="inlineStr">
        <is>
          <t>解锁特殊操作</t>
        </is>
      </c>
      <c r="F27" s="33" t="n">
        <v>53</v>
      </c>
      <c r="G27" s="33" t="n">
        <v>0</v>
      </c>
      <c r="H27" s="33" t="n">
        <v>1</v>
      </c>
      <c r="I27" s="35" t="inlineStr">
        <is>
          <t>UINT16</t>
        </is>
      </c>
      <c r="J27" s="34" t="inlineStr">
        <is>
          <t>-</t>
        </is>
      </c>
      <c r="K27" s="35" t="inlineStr">
        <is>
          <t>指令数据</t>
        </is>
      </c>
      <c r="L27" s="34" t="inlineStr">
        <is>
          <t>1：指令有效
0：指令无效</t>
        </is>
      </c>
      <c r="M27" s="35" t="inlineStr"/>
      <c r="N27" s="24" t="n">
        <v>0</v>
      </c>
      <c r="O27" s="24" t="n">
        <v>1</v>
      </c>
      <c r="P27" s="24" t="n">
        <v>0</v>
      </c>
      <c r="Q27" s="20" t="inlineStr">
        <is>
          <t>N</t>
        </is>
      </c>
      <c r="R27" s="21" t="inlineStr">
        <is>
          <t>Y</t>
        </is>
      </c>
    </row>
    <row r="28">
      <c r="A28" s="7">
        <f>=DEC2HEX(F28)</f>
        <v/>
      </c>
      <c r="B28" s="506" t="n"/>
      <c r="C28" s="35" t="inlineStr">
        <is>
          <t>指令</t>
        </is>
      </c>
      <c r="D28" s="33" t="inlineStr">
        <is>
          <t>us_device_rst</t>
        </is>
      </c>
      <c r="E28" s="24" t="inlineStr">
        <is>
          <t>设备重启</t>
        </is>
      </c>
      <c r="F28" s="33" t="n">
        <v>54</v>
      </c>
      <c r="G28" s="33" t="n">
        <v>0</v>
      </c>
      <c r="H28" s="33" t="n">
        <v>1</v>
      </c>
      <c r="I28" s="35" t="inlineStr">
        <is>
          <t>UINT16</t>
        </is>
      </c>
      <c r="J28" s="34" t="inlineStr">
        <is>
          <t>-</t>
        </is>
      </c>
      <c r="K28" s="35" t="inlineStr">
        <is>
          <t>指令数据</t>
        </is>
      </c>
      <c r="L28" s="34" t="inlineStr">
        <is>
          <t>1：指令有效
0：指令无效</t>
        </is>
      </c>
      <c r="M28" s="35" t="inlineStr"/>
      <c r="N28" s="24" t="n">
        <v>0</v>
      </c>
      <c r="O28" s="24" t="n">
        <v>1</v>
      </c>
      <c r="P28" s="24" t="n">
        <v>0</v>
      </c>
      <c r="Q28" s="20" t="inlineStr">
        <is>
          <t>N</t>
        </is>
      </c>
      <c r="R28" s="21" t="inlineStr">
        <is>
          <t>Y</t>
        </is>
      </c>
    </row>
    <row r="29">
      <c r="A29" s="7">
        <f>=DEC2HEX(F29)</f>
        <v/>
      </c>
      <c r="B29" s="506" t="n"/>
      <c r="C29" s="35" t="inlineStr">
        <is>
          <t>指令</t>
        </is>
      </c>
      <c r="D29" s="33" t="inlineStr">
        <is>
          <t>us_dsp_selfcheck</t>
        </is>
      </c>
      <c r="E29" s="24" t="inlineStr">
        <is>
          <t>功率单元自检(调试)</t>
        </is>
      </c>
      <c r="F29" s="33" t="n">
        <v>55</v>
      </c>
      <c r="G29" s="33" t="n">
        <v>0</v>
      </c>
      <c r="H29" s="33" t="n">
        <v>1</v>
      </c>
      <c r="I29" s="35" t="inlineStr">
        <is>
          <t>UINT16</t>
        </is>
      </c>
      <c r="J29" s="34" t="inlineStr">
        <is>
          <t>-</t>
        </is>
      </c>
      <c r="K29" s="35" t="inlineStr">
        <is>
          <t>指令数据</t>
        </is>
      </c>
      <c r="L29" s="34" t="inlineStr">
        <is>
          <t>1：指令有效
0：指令无效</t>
        </is>
      </c>
      <c r="M29" s="35" t="inlineStr"/>
      <c r="N29" s="24" t="n">
        <v>0</v>
      </c>
      <c r="O29" s="24" t="n">
        <v>1</v>
      </c>
      <c r="P29" s="24" t="n">
        <v>0</v>
      </c>
      <c r="Q29" s="20" t="inlineStr">
        <is>
          <t>N</t>
        </is>
      </c>
      <c r="R29" s="21" t="inlineStr">
        <is>
          <t>Y</t>
        </is>
      </c>
    </row>
    <row r="30">
      <c r="A30" s="7">
        <f>=DEC2HEX(F30)</f>
        <v/>
      </c>
      <c r="B30" s="506" t="n"/>
      <c r="C30" s="35" t="inlineStr">
        <is>
          <t>指令</t>
        </is>
      </c>
      <c r="D30" s="33" t="inlineStr">
        <is>
          <t>us_dsp_rst_by_comm</t>
        </is>
      </c>
      <c r="E30" s="24" t="inlineStr">
        <is>
          <t>功率单元重启</t>
        </is>
      </c>
      <c r="F30" s="33" t="n">
        <v>56</v>
      </c>
      <c r="G30" s="33" t="n">
        <v>0</v>
      </c>
      <c r="H30" s="33" t="n">
        <v>1</v>
      </c>
      <c r="I30" s="35" t="inlineStr">
        <is>
          <t>UINT16</t>
        </is>
      </c>
      <c r="J30" s="34" t="inlineStr">
        <is>
          <t>-</t>
        </is>
      </c>
      <c r="K30" s="35" t="inlineStr">
        <is>
          <t>指令数据</t>
        </is>
      </c>
      <c r="L30" s="34" t="inlineStr">
        <is>
          <t>1：指令有效
0：指令无效</t>
        </is>
      </c>
      <c r="M30" s="35" t="inlineStr"/>
      <c r="N30" s="24" t="n">
        <v>0</v>
      </c>
      <c r="O30" s="24" t="n">
        <v>1</v>
      </c>
      <c r="P30" s="24" t="n">
        <v>0</v>
      </c>
      <c r="Q30" s="20" t="inlineStr">
        <is>
          <t>N</t>
        </is>
      </c>
      <c r="R30" s="20" t="inlineStr">
        <is>
          <t>Y</t>
        </is>
      </c>
    </row>
    <row r="31" ht="30" customHeight="1" s="502">
      <c r="A31" s="7">
        <f>=DEC2HEX(F31)</f>
        <v/>
      </c>
      <c r="B31" s="506" t="n"/>
      <c r="C31" s="35" t="inlineStr">
        <is>
          <t>指令</t>
        </is>
      </c>
      <c r="D31" s="33" t="inlineStr">
        <is>
          <t>us_dsp_reboot</t>
        </is>
      </c>
      <c r="E31" s="24" t="inlineStr">
        <is>
          <t>功率单元强制复位</t>
        </is>
      </c>
      <c r="F31" s="33" t="n">
        <v>57</v>
      </c>
      <c r="G31" s="33" t="n">
        <v>0</v>
      </c>
      <c r="H31" s="33" t="n">
        <v>1</v>
      </c>
      <c r="I31" s="35" t="inlineStr">
        <is>
          <t>UINT16</t>
        </is>
      </c>
      <c r="J31" s="34" t="inlineStr">
        <is>
          <t>-</t>
        </is>
      </c>
      <c r="K31" s="35" t="inlineStr">
        <is>
          <t>指令数据</t>
        </is>
      </c>
      <c r="L31" s="34" t="inlineStr">
        <is>
          <t>1：指令有效
0：指令无效</t>
        </is>
      </c>
      <c r="M31" s="35" t="inlineStr"/>
      <c r="N31" s="24" t="n">
        <v>0</v>
      </c>
      <c r="O31" s="24" t="n">
        <v>1</v>
      </c>
      <c r="P31" s="24" t="n">
        <v>0</v>
      </c>
      <c r="Q31" s="20" t="inlineStr">
        <is>
          <t>N</t>
        </is>
      </c>
      <c r="R31" s="20" t="inlineStr">
        <is>
          <t>Y</t>
        </is>
      </c>
    </row>
    <row r="32">
      <c r="A32" s="7">
        <f>=DEC2HEX(F32)</f>
        <v/>
      </c>
      <c r="B32" s="506" t="n"/>
      <c r="C32" s="35" t="inlineStr">
        <is>
          <t>指令</t>
        </is>
      </c>
      <c r="D32" s="33" t="inlineStr">
        <is>
          <t>us_resume_config</t>
        </is>
      </c>
      <c r="E32" s="24" t="inlineStr">
        <is>
          <t>参数还原</t>
        </is>
      </c>
      <c r="F32" s="33" t="n">
        <v>58</v>
      </c>
      <c r="G32" s="33" t="n">
        <v>0</v>
      </c>
      <c r="H32" s="33" t="n">
        <v>1</v>
      </c>
      <c r="I32" s="35" t="inlineStr">
        <is>
          <t>UINT16</t>
        </is>
      </c>
      <c r="J32" s="34" t="inlineStr">
        <is>
          <t>-</t>
        </is>
      </c>
      <c r="K32" s="35" t="inlineStr">
        <is>
          <t>指令数据</t>
        </is>
      </c>
      <c r="L32" s="34" t="inlineStr">
        <is>
          <t>1：指令有效
0：指令无效</t>
        </is>
      </c>
      <c r="M32" s="35" t="inlineStr"/>
      <c r="N32" s="24" t="n">
        <v>0</v>
      </c>
      <c r="O32" s="24" t="n">
        <v>1</v>
      </c>
      <c r="P32" s="24" t="n">
        <v>0</v>
      </c>
      <c r="Q32" s="20" t="inlineStr"/>
      <c r="R32" s="20" t="inlineStr"/>
    </row>
    <row r="33">
      <c r="A33" s="7">
        <f>=DEC2HEX(F33)</f>
        <v/>
      </c>
      <c r="B33" s="506" t="n"/>
      <c r="C33" s="35" t="inlineStr">
        <is>
          <t>指令</t>
        </is>
      </c>
      <c r="D33" s="33" t="inlineStr">
        <is>
          <t>us_4g_rst</t>
        </is>
      </c>
      <c r="E33" s="24" t="inlineStr">
        <is>
          <t>复位4G</t>
        </is>
      </c>
      <c r="F33" s="33" t="n">
        <v>59</v>
      </c>
      <c r="G33" s="33" t="n">
        <v>0</v>
      </c>
      <c r="H33" s="33" t="n">
        <v>1</v>
      </c>
      <c r="I33" s="35" t="inlineStr">
        <is>
          <t>UINT16</t>
        </is>
      </c>
      <c r="J33" s="34" t="inlineStr">
        <is>
          <t>-</t>
        </is>
      </c>
      <c r="K33" s="35" t="inlineStr">
        <is>
          <t>指令数据</t>
        </is>
      </c>
      <c r="L33" s="34" t="inlineStr">
        <is>
          <t>1：指令有效
0：指令无效</t>
        </is>
      </c>
      <c r="M33" s="35" t="inlineStr"/>
      <c r="N33" s="24" t="n">
        <v>0</v>
      </c>
      <c r="O33" s="24" t="n">
        <v>1</v>
      </c>
      <c r="P33" s="24" t="n">
        <v>0</v>
      </c>
      <c r="Q33" s="20" t="inlineStr"/>
      <c r="R33" s="20" t="inlineStr"/>
    </row>
    <row r="34">
      <c r="A34" s="7" t="inlineStr"/>
      <c r="B34" s="506" t="n"/>
      <c r="C34" s="35" t="inlineStr">
        <is>
          <t>指令</t>
        </is>
      </c>
      <c r="D34" s="33" t="inlineStr">
        <is>
          <t>us_dc_carrier_rst</t>
        </is>
      </c>
      <c r="E34" s="24" t="inlineStr">
        <is>
          <t>直流载波复位</t>
        </is>
      </c>
      <c r="F34" s="33" t="n">
        <v>60</v>
      </c>
      <c r="G34" s="33" t="n">
        <v>0</v>
      </c>
      <c r="H34" s="33" t="n">
        <v>1</v>
      </c>
      <c r="I34" s="35" t="inlineStr">
        <is>
          <t>UINT16</t>
        </is>
      </c>
      <c r="J34" s="34" t="inlineStr">
        <is>
          <t>-</t>
        </is>
      </c>
      <c r="K34" s="35" t="inlineStr">
        <is>
          <t>指令数据</t>
        </is>
      </c>
      <c r="L34" s="34" t="inlineStr">
        <is>
          <t>1：指令有效
0：指令无效</t>
        </is>
      </c>
      <c r="M34" s="35" t="inlineStr"/>
      <c r="N34" s="24" t="n">
        <v>0</v>
      </c>
      <c r="O34" s="24" t="n">
        <v>1</v>
      </c>
      <c r="P34" s="24" t="n">
        <v>0</v>
      </c>
      <c r="Q34" s="20" t="inlineStr"/>
      <c r="R34" s="20" t="inlineStr"/>
    </row>
    <row r="35">
      <c r="A35" s="7" t="inlineStr"/>
      <c r="B35" s="506" t="n"/>
      <c r="C35" s="35" t="inlineStr">
        <is>
          <t>指令</t>
        </is>
      </c>
      <c r="D35" s="33" t="inlineStr">
        <is>
          <t>us_ac_carrier_rst</t>
        </is>
      </c>
      <c r="E35" s="24" t="inlineStr">
        <is>
          <t>交流载波复位</t>
        </is>
      </c>
      <c r="F35" s="33" t="n">
        <v>61</v>
      </c>
      <c r="G35" s="33" t="n">
        <v>0</v>
      </c>
      <c r="H35" s="33" t="n">
        <v>1</v>
      </c>
      <c r="I35" s="35" t="inlineStr">
        <is>
          <t>UINT16</t>
        </is>
      </c>
      <c r="J35" s="34" t="inlineStr">
        <is>
          <t>-</t>
        </is>
      </c>
      <c r="K35" s="35" t="inlineStr">
        <is>
          <t>指令数据</t>
        </is>
      </c>
      <c r="L35" s="34" t="inlineStr">
        <is>
          <t>1：指令有效
0：指令无效</t>
        </is>
      </c>
      <c r="M35" s="35" t="inlineStr"/>
      <c r="N35" s="24" t="n">
        <v>0</v>
      </c>
      <c r="O35" s="24" t="n">
        <v>1</v>
      </c>
      <c r="P35" s="24" t="n">
        <v>0</v>
      </c>
      <c r="Q35" s="20" t="inlineStr"/>
      <c r="R35" s="20" t="inlineStr"/>
    </row>
    <row r="36">
      <c r="A36" s="7">
        <f>=DEC2HEX(F36)</f>
        <v/>
      </c>
      <c r="B36" s="506" t="n"/>
      <c r="C36" s="35" t="inlineStr">
        <is>
          <t>指令</t>
        </is>
      </c>
      <c r="D36" s="33" t="inlineStr">
        <is>
          <t>us_fault_record_manual</t>
        </is>
      </c>
      <c r="E36" s="24" t="inlineStr">
        <is>
          <t>手动录波</t>
        </is>
      </c>
      <c r="F36" s="33" t="n">
        <v>62</v>
      </c>
      <c r="G36" s="33" t="n">
        <v>0</v>
      </c>
      <c r="H36" s="33" t="n">
        <v>1</v>
      </c>
      <c r="I36" s="35" t="inlineStr">
        <is>
          <t>UINT16</t>
        </is>
      </c>
      <c r="J36" s="34" t="inlineStr">
        <is>
          <t>-</t>
        </is>
      </c>
      <c r="K36" s="35" t="inlineStr">
        <is>
          <t>指令数据</t>
        </is>
      </c>
      <c r="L36" s="34" t="inlineStr">
        <is>
          <t>1：指令有效
0：指令无效</t>
        </is>
      </c>
      <c r="M36" s="35" t="inlineStr"/>
      <c r="N36" s="24" t="n">
        <v>0</v>
      </c>
      <c r="O36" s="24" t="n">
        <v>1</v>
      </c>
      <c r="P36" s="24" t="n">
        <v>0</v>
      </c>
      <c r="Q36" s="20" t="inlineStr"/>
      <c r="R36" s="20" t="inlineStr"/>
    </row>
    <row r="37">
      <c r="A37" s="7">
        <f>=DEC2HEX(F37)</f>
        <v/>
      </c>
      <c r="B37" s="506" t="n"/>
      <c r="C37" s="35" t="inlineStr">
        <is>
          <t>指令</t>
        </is>
      </c>
      <c r="D37" s="33" t="inlineStr">
        <is>
          <t>us_data_restore_all</t>
        </is>
      </c>
      <c r="E37" s="24" t="inlineStr">
        <is>
          <t>所有记录数据擦除</t>
        </is>
      </c>
      <c r="F37" s="33" t="n">
        <v>63</v>
      </c>
      <c r="G37" s="33" t="n">
        <v>0</v>
      </c>
      <c r="H37" s="33" t="n">
        <v>1</v>
      </c>
      <c r="I37" s="35" t="inlineStr">
        <is>
          <t>UINT16</t>
        </is>
      </c>
      <c r="J37" s="34" t="inlineStr">
        <is>
          <t>-</t>
        </is>
      </c>
      <c r="K37" s="35" t="inlineStr">
        <is>
          <t>指令数据</t>
        </is>
      </c>
      <c r="L37" s="34" t="inlineStr">
        <is>
          <t>1：指令有效
0：指令无效</t>
        </is>
      </c>
      <c r="M37" s="35" t="inlineStr"/>
      <c r="N37" s="24" t="n">
        <v>0</v>
      </c>
      <c r="O37" s="24" t="n">
        <v>1</v>
      </c>
      <c r="P37" s="24" t="n">
        <v>0</v>
      </c>
      <c r="Q37" s="20" t="inlineStr"/>
      <c r="R37" s="20" t="inlineStr"/>
    </row>
    <row r="38">
      <c r="A38" s="7">
        <f>=DEC2HEX(F38)</f>
        <v/>
      </c>
      <c r="B38" s="506" t="n"/>
      <c r="C38" s="35" t="inlineStr">
        <is>
          <t>指令</t>
        </is>
      </c>
      <c r="D38" s="33" t="inlineStr">
        <is>
          <t>us_wave_record_restore</t>
        </is>
      </c>
      <c r="E38" s="30" t="inlineStr">
        <is>
          <t>录波擦除</t>
        </is>
      </c>
      <c r="F38" s="33" t="n">
        <v>64</v>
      </c>
      <c r="G38" s="33" t="n">
        <v>0</v>
      </c>
      <c r="H38" s="33" t="n">
        <v>1</v>
      </c>
      <c r="I38" s="35" t="inlineStr">
        <is>
          <t>UINT16</t>
        </is>
      </c>
      <c r="J38" s="34" t="inlineStr">
        <is>
          <t>-</t>
        </is>
      </c>
      <c r="K38" s="35" t="inlineStr">
        <is>
          <t>指令数据</t>
        </is>
      </c>
      <c r="L38" s="34" t="inlineStr">
        <is>
          <t>1：指令有效
0：指令无效</t>
        </is>
      </c>
      <c r="M38" s="35" t="inlineStr"/>
      <c r="N38" s="24" t="n">
        <v>0</v>
      </c>
      <c r="O38" s="24" t="n">
        <v>1</v>
      </c>
      <c r="P38" s="24" t="n">
        <v>0</v>
      </c>
      <c r="Q38" s="20" t="inlineStr"/>
      <c r="R38" s="20" t="inlineStr"/>
    </row>
    <row r="39">
      <c r="A39" s="7">
        <f>=DEC2HEX(F39)</f>
        <v/>
      </c>
      <c r="B39" s="506" t="n"/>
      <c r="C39" s="35" t="inlineStr">
        <is>
          <t>指令</t>
        </is>
      </c>
      <c r="D39" s="33" t="inlineStr">
        <is>
          <t>us_event_restore</t>
        </is>
      </c>
      <c r="E39" s="24" t="inlineStr">
        <is>
          <t>事件擦除</t>
        </is>
      </c>
      <c r="F39" s="33" t="n">
        <v>65</v>
      </c>
      <c r="G39" s="33" t="n">
        <v>0</v>
      </c>
      <c r="H39" s="33" t="n">
        <v>1</v>
      </c>
      <c r="I39" s="35" t="inlineStr">
        <is>
          <t>UINT16</t>
        </is>
      </c>
      <c r="J39" s="34" t="inlineStr">
        <is>
          <t>-</t>
        </is>
      </c>
      <c r="K39" s="35" t="inlineStr">
        <is>
          <t>指令数据</t>
        </is>
      </c>
      <c r="L39" s="34" t="inlineStr">
        <is>
          <t>1：指令有效
0：指令无效</t>
        </is>
      </c>
      <c r="M39" s="35" t="inlineStr"/>
      <c r="N39" s="24" t="n">
        <v>0</v>
      </c>
      <c r="O39" s="24" t="n">
        <v>1</v>
      </c>
      <c r="P39" s="24" t="n">
        <v>0</v>
      </c>
      <c r="Q39" s="20" t="inlineStr"/>
      <c r="R39" s="20" t="inlineStr"/>
    </row>
    <row r="40">
      <c r="A40" s="7">
        <f>=DEC2HEX(F40)</f>
        <v/>
      </c>
      <c r="B40" s="506" t="n"/>
      <c r="C40" s="35" t="inlineStr">
        <is>
          <t>指令</t>
        </is>
      </c>
      <c r="D40" s="33" t="inlineStr">
        <is>
          <t>us_error_log_restore</t>
        </is>
      </c>
      <c r="E40" s="24" t="inlineStr">
        <is>
          <t>日志记录擦除</t>
        </is>
      </c>
      <c r="F40" s="33" t="n">
        <v>66</v>
      </c>
      <c r="G40" s="33" t="n">
        <v>0</v>
      </c>
      <c r="H40" s="33" t="n">
        <v>1</v>
      </c>
      <c r="I40" s="35" t="inlineStr">
        <is>
          <t>UINT16</t>
        </is>
      </c>
      <c r="J40" s="34" t="inlineStr">
        <is>
          <t>-</t>
        </is>
      </c>
      <c r="K40" s="35" t="inlineStr">
        <is>
          <t>指令数据</t>
        </is>
      </c>
      <c r="L40" s="34" t="inlineStr">
        <is>
          <t>1：指令有效
0：指令无效</t>
        </is>
      </c>
      <c r="M40" s="35" t="inlineStr"/>
      <c r="N40" s="24" t="n">
        <v>0</v>
      </c>
      <c r="O40" s="24" t="n">
        <v>1</v>
      </c>
      <c r="P40" s="24" t="n">
        <v>0</v>
      </c>
      <c r="Q40" s="20" t="inlineStr"/>
      <c r="R40" s="20" t="inlineStr"/>
    </row>
    <row r="41">
      <c r="A41" s="7">
        <f>=DEC2HEX(F41)</f>
        <v/>
      </c>
      <c r="B41" s="506" t="n"/>
      <c r="C41" s="35" t="inlineStr">
        <is>
          <t>指令</t>
        </is>
      </c>
      <c r="D41" s="33" t="inlineStr">
        <is>
          <t>us_freeze_min_restore</t>
        </is>
      </c>
      <c r="E41" s="24" t="inlineStr">
        <is>
          <t>分钟冻结数据擦除</t>
        </is>
      </c>
      <c r="F41" s="33" t="n">
        <v>67</v>
      </c>
      <c r="G41" s="33" t="n">
        <v>0</v>
      </c>
      <c r="H41" s="33" t="n">
        <v>1</v>
      </c>
      <c r="I41" s="35" t="inlineStr">
        <is>
          <t>UINT16</t>
        </is>
      </c>
      <c r="J41" s="34" t="inlineStr">
        <is>
          <t>-</t>
        </is>
      </c>
      <c r="K41" s="35" t="inlineStr">
        <is>
          <t>指令数据</t>
        </is>
      </c>
      <c r="L41" s="34" t="inlineStr">
        <is>
          <t>1：指令有效
0：指令无效</t>
        </is>
      </c>
      <c r="M41" s="35" t="inlineStr"/>
      <c r="N41" s="24" t="n">
        <v>0</v>
      </c>
      <c r="O41" s="24" t="n">
        <v>1</v>
      </c>
      <c r="P41" s="24" t="n">
        <v>0</v>
      </c>
      <c r="Q41" s="20" t="inlineStr"/>
      <c r="R41" s="20" t="inlineStr"/>
    </row>
    <row r="42">
      <c r="A42" s="7">
        <f>=DEC2HEX(F42)</f>
        <v/>
      </c>
      <c r="B42" s="506" t="n"/>
      <c r="C42" s="35" t="inlineStr">
        <is>
          <t>指令</t>
        </is>
      </c>
      <c r="D42" s="33" t="inlineStr">
        <is>
          <t>us_freeze_day_restore</t>
        </is>
      </c>
      <c r="E42" s="24" t="inlineStr">
        <is>
          <t>日冻结数据擦除</t>
        </is>
      </c>
      <c r="F42" s="33" t="n">
        <v>68</v>
      </c>
      <c r="G42" s="33" t="n">
        <v>0</v>
      </c>
      <c r="H42" s="33" t="n">
        <v>1</v>
      </c>
      <c r="I42" s="35" t="inlineStr">
        <is>
          <t>UINT16</t>
        </is>
      </c>
      <c r="J42" s="34" t="inlineStr">
        <is>
          <t>-</t>
        </is>
      </c>
      <c r="K42" s="35" t="inlineStr">
        <is>
          <t>指令数据</t>
        </is>
      </c>
      <c r="L42" s="34" t="inlineStr">
        <is>
          <t>1：指令有效
0：指令无效</t>
        </is>
      </c>
      <c r="M42" s="35" t="inlineStr"/>
      <c r="N42" s="24" t="n">
        <v>0</v>
      </c>
      <c r="O42" s="24" t="n">
        <v>1</v>
      </c>
      <c r="P42" s="24" t="n">
        <v>0</v>
      </c>
      <c r="Q42" s="20" t="inlineStr"/>
      <c r="R42" s="20" t="inlineStr"/>
    </row>
    <row r="43">
      <c r="A43" s="7">
        <f>=DEC2HEX(F43)</f>
        <v/>
      </c>
      <c r="B43" s="506" t="n"/>
      <c r="C43" s="35" t="inlineStr">
        <is>
          <t>指令</t>
        </is>
      </c>
      <c r="D43" s="33" t="inlineStr">
        <is>
          <t>us_freeze_month_restore</t>
        </is>
      </c>
      <c r="E43" s="24" t="inlineStr">
        <is>
          <t>月冻结数据擦除</t>
        </is>
      </c>
      <c r="F43" s="33" t="n">
        <v>69</v>
      </c>
      <c r="G43" s="33" t="n">
        <v>0</v>
      </c>
      <c r="H43" s="33" t="n">
        <v>1</v>
      </c>
      <c r="I43" s="35" t="inlineStr">
        <is>
          <t>UINT16</t>
        </is>
      </c>
      <c r="J43" s="34" t="inlineStr">
        <is>
          <t>-</t>
        </is>
      </c>
      <c r="K43" s="35" t="inlineStr">
        <is>
          <t>指令数据</t>
        </is>
      </c>
      <c r="L43" s="34" t="inlineStr">
        <is>
          <t>1：指令有效
0：指令无效</t>
        </is>
      </c>
      <c r="M43" s="35" t="inlineStr"/>
      <c r="N43" s="24" t="n">
        <v>0</v>
      </c>
      <c r="O43" s="24" t="n">
        <v>1</v>
      </c>
      <c r="P43" s="24" t="n">
        <v>0</v>
      </c>
      <c r="Q43" s="20" t="inlineStr"/>
      <c r="R43" s="20" t="inlineStr"/>
    </row>
    <row r="44">
      <c r="A44" s="7">
        <f>=DEC2HEX(F44)</f>
        <v/>
      </c>
      <c r="B44" s="506" t="n"/>
      <c r="C44" s="35" t="inlineStr">
        <is>
          <t>指令</t>
        </is>
      </c>
      <c r="D44" s="33" t="inlineStr">
        <is>
          <t>us_freeze_year_restore</t>
        </is>
      </c>
      <c r="E44" s="24" t="inlineStr">
        <is>
          <t>年冻结数据擦除</t>
        </is>
      </c>
      <c r="F44" s="33" t="n">
        <v>70</v>
      </c>
      <c r="G44" s="33" t="n">
        <v>0</v>
      </c>
      <c r="H44" s="33" t="n">
        <v>1</v>
      </c>
      <c r="I44" s="35" t="inlineStr">
        <is>
          <t>UINT16</t>
        </is>
      </c>
      <c r="J44" s="34" t="inlineStr">
        <is>
          <t>-</t>
        </is>
      </c>
      <c r="K44" s="35" t="inlineStr">
        <is>
          <t>指令数据</t>
        </is>
      </c>
      <c r="L44" s="34" t="inlineStr">
        <is>
          <t>1：指令有效
0：指令无效</t>
        </is>
      </c>
      <c r="M44" s="35" t="inlineStr"/>
      <c r="N44" s="24" t="n">
        <v>0</v>
      </c>
      <c r="O44" s="24" t="n">
        <v>1</v>
      </c>
      <c r="P44" s="24" t="n">
        <v>0</v>
      </c>
      <c r="Q44" s="20" t="inlineStr"/>
      <c r="R44" s="20" t="inlineStr"/>
    </row>
    <row r="45">
      <c r="A45" s="7">
        <f>=DEC2HEX(F45)</f>
        <v/>
      </c>
      <c r="B45" s="506" t="n"/>
      <c r="C45" s="35" t="inlineStr">
        <is>
          <t>指令</t>
        </is>
      </c>
      <c r="D45" s="33" t="inlineStr">
        <is>
          <t>us_comm_frame_restore</t>
        </is>
      </c>
      <c r="E45" s="24" t="inlineStr">
        <is>
          <t>报文记录数据擦除</t>
        </is>
      </c>
      <c r="F45" s="33" t="n">
        <v>71</v>
      </c>
      <c r="G45" s="33" t="n">
        <v>0</v>
      </c>
      <c r="H45" s="33" t="n">
        <v>1</v>
      </c>
      <c r="I45" s="35" t="inlineStr">
        <is>
          <t>UINT16</t>
        </is>
      </c>
      <c r="J45" s="34" t="inlineStr">
        <is>
          <t>-</t>
        </is>
      </c>
      <c r="K45" s="35" t="inlineStr">
        <is>
          <t>指令数据</t>
        </is>
      </c>
      <c r="L45" s="34" t="inlineStr">
        <is>
          <t>1：指令有效
0：指令无效</t>
        </is>
      </c>
      <c r="M45" s="35" t="inlineStr"/>
      <c r="N45" s="24" t="n">
        <v>0</v>
      </c>
      <c r="O45" s="24" t="n">
        <v>1</v>
      </c>
      <c r="P45" s="24" t="n">
        <v>0</v>
      </c>
      <c r="Q45" s="20" t="inlineStr"/>
      <c r="R45" s="20" t="inlineStr"/>
    </row>
    <row r="46">
      <c r="A46" s="7">
        <f>=DEC2HEX(F46)</f>
        <v/>
      </c>
      <c r="B46" s="506" t="n"/>
      <c r="C46" s="35" t="inlineStr">
        <is>
          <t>指令</t>
        </is>
      </c>
      <c r="D46" s="33" t="inlineStr">
        <is>
          <t>us_operation_restore</t>
        </is>
      </c>
      <c r="E46" s="24" t="inlineStr">
        <is>
          <t>操作记录数据擦除</t>
        </is>
      </c>
      <c r="F46" s="33" t="n">
        <v>72</v>
      </c>
      <c r="G46" s="33" t="n">
        <v>0</v>
      </c>
      <c r="H46" s="33" t="n">
        <v>1</v>
      </c>
      <c r="I46" s="35" t="inlineStr">
        <is>
          <t>UINT16</t>
        </is>
      </c>
      <c r="J46" s="34" t="inlineStr">
        <is>
          <t>-</t>
        </is>
      </c>
      <c r="K46" s="35" t="inlineStr">
        <is>
          <t>指令数据</t>
        </is>
      </c>
      <c r="L46" s="34" t="inlineStr">
        <is>
          <t>1：指令有效
0：指令无效</t>
        </is>
      </c>
      <c r="M46" s="35" t="inlineStr"/>
      <c r="N46" s="24" t="n">
        <v>0</v>
      </c>
      <c r="O46" s="24" t="n">
        <v>1</v>
      </c>
      <c r="P46" s="24" t="n">
        <v>0</v>
      </c>
      <c r="Q46" s="20" t="inlineStr"/>
      <c r="R46" s="20" t="inlineStr"/>
    </row>
    <row r="47">
      <c r="A47" s="7">
        <f>=DEC2HEX(F47)</f>
        <v/>
      </c>
      <c r="B47" s="506" t="n"/>
      <c r="C47" s="35" t="inlineStr">
        <is>
          <t>指令</t>
        </is>
      </c>
      <c r="D47" s="33" t="inlineStr">
        <is>
          <t>us_power_gen_restore</t>
        </is>
      </c>
      <c r="E47" s="24" t="inlineStr">
        <is>
          <t>电量记录数据擦除</t>
        </is>
      </c>
      <c r="F47" s="33" t="n">
        <v>73</v>
      </c>
      <c r="G47" s="33" t="n">
        <v>0</v>
      </c>
      <c r="H47" s="33" t="n">
        <v>1</v>
      </c>
      <c r="I47" s="35" t="inlineStr">
        <is>
          <t>UINT16</t>
        </is>
      </c>
      <c r="J47" s="34" t="inlineStr">
        <is>
          <t>-</t>
        </is>
      </c>
      <c r="K47" s="35" t="inlineStr">
        <is>
          <t>指令数据</t>
        </is>
      </c>
      <c r="L47" s="34" t="inlineStr">
        <is>
          <t>1：指令有效
0：指令无效</t>
        </is>
      </c>
      <c r="M47" s="35" t="inlineStr"/>
      <c r="N47" s="24" t="n">
        <v>0</v>
      </c>
      <c r="O47" s="24" t="n">
        <v>1</v>
      </c>
      <c r="P47" s="24" t="n">
        <v>0</v>
      </c>
      <c r="Q47" s="20" t="inlineStr"/>
      <c r="R47" s="20" t="inlineStr"/>
    </row>
    <row r="48">
      <c r="A48" s="7">
        <f>=DEC2HEX(F48)</f>
        <v/>
      </c>
      <c r="B48" s="506" t="n"/>
      <c r="C48" s="35" t="inlineStr">
        <is>
          <t>指令</t>
        </is>
      </c>
      <c r="D48" s="33" t="inlineStr">
        <is>
          <t>elog_print_switch</t>
        </is>
      </c>
      <c r="E48" s="24" t="inlineStr">
        <is>
          <t>打印开关</t>
        </is>
      </c>
      <c r="F48" s="33" t="n">
        <v>74</v>
      </c>
      <c r="G48" s="33" t="n">
        <v>0</v>
      </c>
      <c r="H48" s="33" t="n">
        <v>1</v>
      </c>
      <c r="I48" s="35" t="inlineStr">
        <is>
          <t>UINT16</t>
        </is>
      </c>
      <c r="J48" s="34" t="inlineStr">
        <is>
          <t>-</t>
        </is>
      </c>
      <c r="K48" s="35" t="inlineStr">
        <is>
          <t>指令数据</t>
        </is>
      </c>
      <c r="L48" s="34" t="inlineStr">
        <is>
          <t>1：指令有效
0：指令无效</t>
        </is>
      </c>
      <c r="M48" s="35" t="inlineStr"/>
      <c r="N48" s="24" t="n">
        <v>0</v>
      </c>
      <c r="O48" s="24" t="n">
        <v>1</v>
      </c>
      <c r="P48" s="24" t="n">
        <v>0</v>
      </c>
      <c r="Q48" s="20" t="inlineStr"/>
      <c r="R48" s="20" t="inlineStr"/>
    </row>
    <row r="49">
      <c r="A49" s="7">
        <f>=DEC2HEX(F49)</f>
        <v/>
      </c>
      <c r="B49" s="506" t="n"/>
      <c r="C49" s="35" t="inlineStr">
        <is>
          <t>指令</t>
        </is>
      </c>
      <c r="D49" s="33" t="inlineStr">
        <is>
          <t>us_leak_current_dc_en</t>
        </is>
      </c>
      <c r="E49" s="24" t="inlineStr">
        <is>
          <t>漏电流校准直流量(按钮)</t>
        </is>
      </c>
      <c r="F49" s="33" t="n">
        <v>75</v>
      </c>
      <c r="G49" s="33" t="n">
        <v>0</v>
      </c>
      <c r="H49" s="33" t="n">
        <v>1</v>
      </c>
      <c r="I49" s="35" t="inlineStr">
        <is>
          <t>UINT16</t>
        </is>
      </c>
      <c r="J49" s="34" t="inlineStr">
        <is>
          <t>-</t>
        </is>
      </c>
      <c r="K49" s="35" t="inlineStr">
        <is>
          <t>指令数据</t>
        </is>
      </c>
      <c r="L49" s="34" t="inlineStr">
        <is>
          <t>1：指令有效
0：指令无效</t>
        </is>
      </c>
      <c r="M49" s="35" t="inlineStr"/>
      <c r="N49" s="24" t="n">
        <v>0</v>
      </c>
      <c r="O49" s="24" t="n">
        <v>1</v>
      </c>
      <c r="P49" s="24" t="n">
        <v>0</v>
      </c>
      <c r="Q49" s="20" t="inlineStr"/>
      <c r="R49" s="20" t="inlineStr"/>
    </row>
    <row r="50">
      <c r="A50" s="7">
        <f>=DEC2HEX(F50)</f>
        <v/>
      </c>
      <c r="B50" s="506" t="n"/>
      <c r="C50" s="35" t="inlineStr">
        <is>
          <t>指令</t>
        </is>
      </c>
      <c r="D50" s="33" t="inlineStr">
        <is>
          <t>us_leak_current_factor_en</t>
        </is>
      </c>
      <c r="E50" s="24" t="inlineStr">
        <is>
          <t>漏电流校准系数(按钮)</t>
        </is>
      </c>
      <c r="F50" s="33" t="n">
        <v>76</v>
      </c>
      <c r="G50" s="33" t="n">
        <v>0</v>
      </c>
      <c r="H50" s="33" t="n">
        <v>1</v>
      </c>
      <c r="I50" s="35" t="inlineStr">
        <is>
          <t>UINT16</t>
        </is>
      </c>
      <c r="J50" s="34" t="inlineStr">
        <is>
          <t>-</t>
        </is>
      </c>
      <c r="K50" s="35" t="inlineStr">
        <is>
          <t>指令数据</t>
        </is>
      </c>
      <c r="L50" s="34" t="inlineStr">
        <is>
          <t>1：指令有效
0：指令无效</t>
        </is>
      </c>
      <c r="M50" s="35" t="inlineStr"/>
      <c r="N50" s="24" t="n">
        <v>0</v>
      </c>
      <c r="O50" s="24" t="n">
        <v>1</v>
      </c>
      <c r="P50" s="24" t="n">
        <v>0</v>
      </c>
      <c r="Q50" s="20" t="inlineStr"/>
      <c r="R50" s="20" t="inlineStr"/>
    </row>
    <row r="51">
      <c r="A51" s="7">
        <f>=DEC2HEX(F51)</f>
        <v/>
      </c>
      <c r="B51" s="506" t="n"/>
      <c r="C51" s="35" t="inlineStr">
        <is>
          <t>指令</t>
        </is>
      </c>
      <c r="D51" s="33" t="inlineStr">
        <is>
          <t>us_leak_current_selfcheck_en</t>
        </is>
      </c>
      <c r="E51" s="24" t="inlineStr">
        <is>
          <t>漏电流自检(按钮)</t>
        </is>
      </c>
      <c r="F51" s="33" t="n">
        <v>77</v>
      </c>
      <c r="G51" s="33" t="n">
        <v>0</v>
      </c>
      <c r="H51" s="33" t="n">
        <v>1</v>
      </c>
      <c r="I51" s="35" t="inlineStr">
        <is>
          <t>UINT16</t>
        </is>
      </c>
      <c r="J51" s="34" t="inlineStr">
        <is>
          <t>-</t>
        </is>
      </c>
      <c r="K51" s="35" t="inlineStr">
        <is>
          <t>指令数据</t>
        </is>
      </c>
      <c r="L51" s="34" t="inlineStr">
        <is>
          <t>1：指令有效
0：指令无效</t>
        </is>
      </c>
      <c r="M51" s="35" t="inlineStr"/>
      <c r="N51" s="24" t="n">
        <v>0</v>
      </c>
      <c r="O51" s="24" t="n">
        <v>1</v>
      </c>
      <c r="P51" s="24" t="n">
        <v>0</v>
      </c>
      <c r="Q51" s="20" t="inlineStr"/>
      <c r="R51" s="20" t="inlineStr"/>
    </row>
    <row r="52" customFormat="1" s="498">
      <c r="A52" s="7">
        <f>=DEC2HEX(F52)</f>
        <v/>
      </c>
      <c r="B52" s="506" t="n"/>
      <c r="C52" s="35" t="inlineStr">
        <is>
          <t>指令</t>
        </is>
      </c>
      <c r="D52" s="33" t="inlineStr">
        <is>
          <t>us_system_recover</t>
        </is>
      </c>
      <c r="E52" s="24" t="inlineStr">
        <is>
          <t>恢复出厂设置</t>
        </is>
      </c>
      <c r="F52" s="33" t="n">
        <v>78</v>
      </c>
      <c r="G52" s="33" t="n">
        <v>0</v>
      </c>
      <c r="H52" s="33" t="n">
        <v>1</v>
      </c>
      <c r="I52" s="35" t="inlineStr">
        <is>
          <t>UINT16</t>
        </is>
      </c>
      <c r="J52" s="34" t="inlineStr">
        <is>
          <t>-</t>
        </is>
      </c>
      <c r="K52" s="35" t="inlineStr">
        <is>
          <t>指令数据</t>
        </is>
      </c>
      <c r="L52" s="34" t="inlineStr">
        <is>
          <t>1：指令有效
0：指令无效</t>
        </is>
      </c>
      <c r="M52" s="35" t="inlineStr"/>
      <c r="N52" s="24" t="n">
        <v>0</v>
      </c>
      <c r="O52" s="24" t="n">
        <v>1</v>
      </c>
      <c r="P52" s="24" t="n">
        <v>0</v>
      </c>
      <c r="Q52" s="20" t="inlineStr"/>
      <c r="R52" s="20" t="inlineStr"/>
    </row>
    <row r="53">
      <c r="A53" s="7">
        <f>=DEC2HEX(F53)</f>
        <v/>
      </c>
      <c r="B53" s="507" t="n"/>
      <c r="C53" s="35" t="inlineStr">
        <is>
          <t>指令</t>
        </is>
      </c>
      <c r="D53" s="33" t="inlineStr"/>
      <c r="E53" s="24" t="inlineStr">
        <is>
          <t>预留</t>
        </is>
      </c>
      <c r="F53" s="33" t="n">
        <v>79</v>
      </c>
      <c r="G53" s="33" t="inlineStr"/>
      <c r="H53" s="33" t="n">
        <v>21</v>
      </c>
      <c r="I53" s="35" t="inlineStr"/>
      <c r="J53" s="25" t="inlineStr"/>
      <c r="K53" s="35" t="inlineStr"/>
      <c r="L53" s="25" t="inlineStr"/>
      <c r="M53" s="31" t="inlineStr"/>
      <c r="N53" s="24" t="inlineStr"/>
      <c r="O53" s="24" t="inlineStr"/>
      <c r="P53" s="24" t="inlineStr"/>
      <c r="Q53" s="20" t="inlineStr"/>
      <c r="R53" s="20" t="inlineStr"/>
    </row>
    <row r="54" ht="47.25" customFormat="1" customHeight="1" s="498">
      <c r="A54" s="7">
        <f>=DEC2HEX(F54)</f>
        <v/>
      </c>
      <c r="B54" s="512" t="inlineStr">
        <is>
          <t>arm_devices_set_t</t>
        </is>
      </c>
      <c r="C54" s="35" t="inlineStr">
        <is>
          <t>参数</t>
        </is>
      </c>
      <c r="D54" s="33" t="inlineStr">
        <is>
          <t>us_work_mode_svgc</t>
        </is>
      </c>
      <c r="E54" s="24" t="inlineStr">
        <is>
          <t>工作模式</t>
        </is>
      </c>
      <c r="F54" s="33" t="n">
        <v>100</v>
      </c>
      <c r="G54" s="33" t="n">
        <v>0</v>
      </c>
      <c r="H54" s="33" t="n">
        <v>1</v>
      </c>
      <c r="I54" s="35" t="inlineStr">
        <is>
          <t>UINT16</t>
        </is>
      </c>
      <c r="J54" s="34" t="inlineStr">
        <is>
          <t>-</t>
        </is>
      </c>
      <c r="K54" s="35" t="inlineStr">
        <is>
          <t>基本参数</t>
        </is>
      </c>
      <c r="L54" s="34" t="inlineStr">
        <is>
          <t>0-并网模式
1-恒流模式</t>
        </is>
      </c>
      <c r="M54" s="35" t="inlineStr"/>
      <c r="N54" s="24" t="n">
        <v>0</v>
      </c>
      <c r="O54" s="24" t="n">
        <v>2</v>
      </c>
      <c r="P54" s="24" t="n">
        <v>0</v>
      </c>
      <c r="Q54" s="20" t="inlineStr">
        <is>
          <t>Y</t>
        </is>
      </c>
      <c r="R54" s="20" t="inlineStr">
        <is>
          <t>Y</t>
        </is>
      </c>
    </row>
    <row r="55" ht="78" customFormat="1" customHeight="1" s="498">
      <c r="A55" s="7">
        <f>=DEC2HEX(F55)</f>
        <v/>
      </c>
      <c r="B55" s="506" t="n"/>
      <c r="C55" s="35" t="inlineStr">
        <is>
          <t>参数</t>
        </is>
      </c>
      <c r="D55" s="33" t="inlineStr">
        <is>
          <t>us_work_mode_svg</t>
        </is>
      </c>
      <c r="E55" s="24" t="inlineStr">
        <is>
          <t>补偿模式选择</t>
        </is>
      </c>
      <c r="F55" s="33" t="n">
        <v>101</v>
      </c>
      <c r="G55" s="33" t="n">
        <v>0</v>
      </c>
      <c r="H55" s="33" t="n">
        <v>1</v>
      </c>
      <c r="I55" s="35" t="inlineStr">
        <is>
          <t>UINT16</t>
        </is>
      </c>
      <c r="J55" s="34" t="inlineStr">
        <is>
          <t>-</t>
        </is>
      </c>
      <c r="K55" s="35" t="inlineStr">
        <is>
          <t>基本参数</t>
        </is>
      </c>
      <c r="L55" s="34" t="inlineStr"/>
      <c r="M55" s="35" t="inlineStr"/>
      <c r="N55" s="24" t="n">
        <v>0</v>
      </c>
      <c r="O55" s="24" t="n">
        <v>1</v>
      </c>
      <c r="P55" s="24" t="n">
        <v>0</v>
      </c>
      <c r="Q55" s="20" t="inlineStr">
        <is>
          <t>Y</t>
        </is>
      </c>
      <c r="R55" s="20" t="inlineStr">
        <is>
          <t>Y</t>
        </is>
      </c>
    </row>
    <row r="56" ht="30" customHeight="1" s="502">
      <c r="A56" s="7">
        <f>=DEC2HEX(F56)</f>
        <v/>
      </c>
      <c r="B56" s="506" t="n"/>
      <c r="C56" s="35" t="inlineStr">
        <is>
          <t>参数</t>
        </is>
      </c>
      <c r="D56" s="15" t="inlineStr">
        <is>
          <t>us_poweron_mode</t>
        </is>
      </c>
      <c r="E56" s="23" t="inlineStr">
        <is>
          <t>开机模式</t>
        </is>
      </c>
      <c r="F56" s="15" t="n">
        <v>102</v>
      </c>
      <c r="G56" s="15" t="n">
        <v>0</v>
      </c>
      <c r="H56" s="15" t="n">
        <v>1</v>
      </c>
      <c r="I56" s="17" t="inlineStr">
        <is>
          <t>UINT16</t>
        </is>
      </c>
      <c r="J56" s="46" t="inlineStr">
        <is>
          <t>-</t>
        </is>
      </c>
      <c r="K56" s="17" t="inlineStr">
        <is>
          <t>基本参数</t>
        </is>
      </c>
      <c r="L56" s="46" t="inlineStr">
        <is>
          <t>0-自动
1-手动</t>
        </is>
      </c>
      <c r="M56" s="35" t="inlineStr"/>
      <c r="N56" s="24" t="n">
        <v>0</v>
      </c>
      <c r="O56" s="24" t="n">
        <v>1</v>
      </c>
      <c r="P56" s="24" t="n">
        <v>0</v>
      </c>
      <c r="Q56" s="20" t="inlineStr">
        <is>
          <t>Y</t>
        </is>
      </c>
      <c r="R56" s="21" t="inlineStr">
        <is>
          <t>Y</t>
        </is>
      </c>
    </row>
    <row r="57" ht="30" customHeight="1" s="502">
      <c r="A57" s="7">
        <f>=DEC2HEX(F57)</f>
        <v/>
      </c>
      <c r="B57" s="506" t="n"/>
      <c r="C57" s="35" t="inlineStr">
        <is>
          <t>参数</t>
        </is>
      </c>
      <c r="D57" s="33" t="inlineStr">
        <is>
          <t>us_power_on_delay</t>
        </is>
      </c>
      <c r="E57" s="24" t="inlineStr">
        <is>
          <t>自动开机延时</t>
        </is>
      </c>
      <c r="F57" s="33" t="n">
        <v>103</v>
      </c>
      <c r="G57" s="33" t="n">
        <v>0</v>
      </c>
      <c r="H57" s="33" t="n">
        <v>1</v>
      </c>
      <c r="I57" s="35" t="inlineStr">
        <is>
          <t>UINT16</t>
        </is>
      </c>
      <c r="J57" s="34" t="inlineStr">
        <is>
          <t>s</t>
        </is>
      </c>
      <c r="K57" s="35" t="inlineStr">
        <is>
          <t>基本参数</t>
        </is>
      </c>
      <c r="L57" s="34" t="inlineStr"/>
      <c r="M57" s="35" t="inlineStr"/>
      <c r="N57" s="24" t="n">
        <v>15</v>
      </c>
      <c r="O57" s="24" t="n">
        <v>3600</v>
      </c>
      <c r="P57" s="24" t="n">
        <v>0</v>
      </c>
      <c r="Q57" s="20" t="inlineStr">
        <is>
          <t>Y</t>
        </is>
      </c>
      <c r="R57" s="21" t="inlineStr">
        <is>
          <t>Y</t>
        </is>
      </c>
    </row>
    <row r="58" ht="30" customHeight="1" s="502">
      <c r="A58" s="7">
        <f>=DEC2HEX(F58)</f>
        <v/>
      </c>
      <c r="B58" s="506" t="n"/>
      <c r="C58" s="35" t="inlineStr">
        <is>
          <t>参数</t>
        </is>
      </c>
      <c r="D58" s="33" t="inlineStr">
        <is>
          <t>us_power_on_time_en</t>
        </is>
      </c>
      <c r="E58" s="24" t="inlineStr">
        <is>
          <t>定时开关机使能</t>
        </is>
      </c>
      <c r="F58" s="33" t="n">
        <v>104</v>
      </c>
      <c r="G58" s="33" t="n">
        <v>0</v>
      </c>
      <c r="H58" s="33" t="n">
        <v>1</v>
      </c>
      <c r="I58" s="35" t="inlineStr">
        <is>
          <t>UINT16</t>
        </is>
      </c>
      <c r="J58" s="34" t="inlineStr">
        <is>
          <t>-</t>
        </is>
      </c>
      <c r="K58" s="35" t="inlineStr">
        <is>
          <t>基本参数</t>
        </is>
      </c>
      <c r="L58" s="34" t="inlineStr"/>
      <c r="M58" s="35" t="inlineStr"/>
      <c r="N58" s="24" t="n">
        <v>0</v>
      </c>
      <c r="O58" s="24" t="n">
        <v>1</v>
      </c>
      <c r="P58" s="24" t="n">
        <v>0</v>
      </c>
      <c r="Q58" s="20" t="inlineStr">
        <is>
          <t>Y</t>
        </is>
      </c>
      <c r="R58" s="21" t="inlineStr">
        <is>
          <t>Y</t>
        </is>
      </c>
    </row>
    <row r="59" ht="30" customHeight="1" s="502">
      <c r="A59" s="7">
        <f>=DEC2HEX(F59)</f>
        <v/>
      </c>
      <c r="B59" s="506" t="n"/>
      <c r="C59" s="35" t="inlineStr">
        <is>
          <t>参数</t>
        </is>
      </c>
      <c r="D59" s="33" t="inlineStr">
        <is>
          <t>us_power_on_time</t>
        </is>
      </c>
      <c r="E59" s="24" t="inlineStr">
        <is>
          <t>定时开机时间</t>
        </is>
      </c>
      <c r="F59" s="33" t="n">
        <v>105</v>
      </c>
      <c r="G59" s="33" t="n">
        <v>0</v>
      </c>
      <c r="H59" s="33" t="n">
        <v>3</v>
      </c>
      <c r="I59" s="35" t="inlineStr">
        <is>
          <t>UINT16</t>
        </is>
      </c>
      <c r="J59" s="34" t="inlineStr">
        <is>
          <t>s</t>
        </is>
      </c>
      <c r="K59" s="35" t="inlineStr">
        <is>
          <t>基本参数</t>
        </is>
      </c>
      <c r="L59" s="34" t="inlineStr">
        <is>
          <t>时分秒</t>
        </is>
      </c>
      <c r="M59" s="35" t="inlineStr"/>
      <c r="N59" s="24" t="inlineStr">
        <is>
          <t>{0, 0, 0}</t>
        </is>
      </c>
      <c r="O59" s="24" t="inlineStr">
        <is>
          <t>{23, 59, 59}</t>
        </is>
      </c>
      <c r="P59" s="24" t="inlineStr">
        <is>
          <t>{0, 0, 0}</t>
        </is>
      </c>
      <c r="Q59" s="20" t="inlineStr">
        <is>
          <t>Y</t>
        </is>
      </c>
      <c r="R59" s="21" t="inlineStr">
        <is>
          <t>Y</t>
        </is>
      </c>
    </row>
    <row r="60" ht="30" customHeight="1" s="502">
      <c r="A60" s="7">
        <f>=DEC2HEX(F60)</f>
        <v/>
      </c>
      <c r="B60" s="506" t="n"/>
      <c r="C60" s="35" t="inlineStr">
        <is>
          <t>参数</t>
        </is>
      </c>
      <c r="D60" s="33" t="inlineStr">
        <is>
          <t>us_power_off_time</t>
        </is>
      </c>
      <c r="E60" s="24" t="inlineStr">
        <is>
          <t>定时关机时间</t>
        </is>
      </c>
      <c r="F60" s="33" t="n">
        <v>108</v>
      </c>
      <c r="G60" s="33" t="n">
        <v>0</v>
      </c>
      <c r="H60" s="33" t="n">
        <v>3</v>
      </c>
      <c r="I60" s="35" t="inlineStr">
        <is>
          <t>UINT16</t>
        </is>
      </c>
      <c r="J60" s="34" t="inlineStr">
        <is>
          <t>s</t>
        </is>
      </c>
      <c r="K60" s="35" t="inlineStr">
        <is>
          <t>基本参数</t>
        </is>
      </c>
      <c r="L60" s="34" t="inlineStr">
        <is>
          <t>时分秒</t>
        </is>
      </c>
      <c r="M60" s="35" t="inlineStr"/>
      <c r="N60" s="24" t="inlineStr">
        <is>
          <t>{0, 0, 0}</t>
        </is>
      </c>
      <c r="O60" s="24" t="inlineStr">
        <is>
          <t>{23, 59, 59}</t>
        </is>
      </c>
      <c r="P60" s="24" t="inlineStr">
        <is>
          <t>{0, 0, 0}</t>
        </is>
      </c>
      <c r="Q60" s="20" t="inlineStr">
        <is>
          <t>Y</t>
        </is>
      </c>
      <c r="R60" s="21" t="inlineStr">
        <is>
          <t>Y</t>
        </is>
      </c>
    </row>
    <row r="61" ht="30" customHeight="1" s="502">
      <c r="A61" s="7">
        <f>=DEC2HEX(F61)</f>
        <v/>
      </c>
      <c r="B61" s="506" t="n"/>
      <c r="C61" s="35" t="inlineStr">
        <is>
          <t>参数</t>
        </is>
      </c>
      <c r="D61" s="33" t="inlineStr">
        <is>
          <t>us_low_power_judge_delay</t>
        </is>
      </c>
      <c r="E61" s="24" t="inlineStr">
        <is>
          <t>低功耗判断延时</t>
        </is>
      </c>
      <c r="F61" s="33" t="n">
        <v>111</v>
      </c>
      <c r="G61" s="33" t="n">
        <v>0</v>
      </c>
      <c r="H61" s="33" t="n">
        <v>1</v>
      </c>
      <c r="I61" s="35" t="inlineStr">
        <is>
          <t>UINT16</t>
        </is>
      </c>
      <c r="J61" s="34" t="inlineStr">
        <is>
          <t>s</t>
        </is>
      </c>
      <c r="K61" s="35" t="inlineStr">
        <is>
          <t>基本参数</t>
        </is>
      </c>
      <c r="L61" s="34" t="inlineStr">
        <is>
          <t>未使用</t>
        </is>
      </c>
      <c r="M61" s="35" t="inlineStr"/>
      <c r="N61" s="24" t="n">
        <v>300</v>
      </c>
      <c r="O61" s="24" t="n">
        <v>65535</v>
      </c>
      <c r="P61" s="24" t="n">
        <v>0</v>
      </c>
      <c r="Q61" s="20" t="inlineStr">
        <is>
          <t>Y</t>
        </is>
      </c>
      <c r="R61" s="21" t="inlineStr">
        <is>
          <t>Y</t>
        </is>
      </c>
    </row>
    <row r="62" ht="30" customHeight="1" s="502">
      <c r="A62" s="7">
        <f>=DEC2HEX(F62)</f>
        <v/>
      </c>
      <c r="B62" s="506" t="n"/>
      <c r="C62" s="35" t="inlineStr">
        <is>
          <t>参数</t>
        </is>
      </c>
      <c r="D62" s="33" t="inlineStr">
        <is>
          <t>us_low_power_judge_delay_quit</t>
        </is>
      </c>
      <c r="E62" s="24" t="inlineStr">
        <is>
          <t>退出低功耗判断延时</t>
        </is>
      </c>
      <c r="F62" s="33" t="n">
        <v>112</v>
      </c>
      <c r="G62" s="33" t="n">
        <v>0</v>
      </c>
      <c r="H62" s="33" t="n">
        <v>1</v>
      </c>
      <c r="I62" s="35" t="inlineStr">
        <is>
          <t>UINT16</t>
        </is>
      </c>
      <c r="J62" s="34" t="inlineStr">
        <is>
          <t>s</t>
        </is>
      </c>
      <c r="K62" s="35" t="inlineStr">
        <is>
          <t>基本参数</t>
        </is>
      </c>
      <c r="L62" s="34" t="inlineStr">
        <is>
          <t>未使用</t>
        </is>
      </c>
      <c r="M62" s="35" t="inlineStr"/>
      <c r="N62" s="24" t="n">
        <v>10</v>
      </c>
      <c r="O62" s="24" t="n">
        <v>65535</v>
      </c>
      <c r="P62" s="24" t="n">
        <v>0</v>
      </c>
      <c r="Q62" s="20" t="inlineStr">
        <is>
          <t>Y</t>
        </is>
      </c>
      <c r="R62" s="21" t="inlineStr">
        <is>
          <t>Y</t>
        </is>
      </c>
    </row>
    <row r="63" ht="30" customHeight="1" s="502">
      <c r="A63" s="7">
        <f>=DEC2HEX(F63)</f>
        <v/>
      </c>
      <c r="B63" s="506" t="n"/>
      <c r="C63" s="35" t="inlineStr">
        <is>
          <t>参数</t>
        </is>
      </c>
      <c r="D63" s="33" t="inlineStr">
        <is>
          <t>us_auto_reset_delay</t>
        </is>
      </c>
      <c r="E63" s="24" t="inlineStr">
        <is>
          <t>自动复位延时</t>
        </is>
      </c>
      <c r="F63" s="33" t="n">
        <v>113</v>
      </c>
      <c r="G63" s="33" t="n">
        <v>0</v>
      </c>
      <c r="H63" s="33" t="n">
        <v>1</v>
      </c>
      <c r="I63" s="35" t="inlineStr">
        <is>
          <t>UINT16</t>
        </is>
      </c>
      <c r="J63" s="34" t="inlineStr">
        <is>
          <t>s</t>
        </is>
      </c>
      <c r="K63" s="35" t="inlineStr">
        <is>
          <t>基本参数</t>
        </is>
      </c>
      <c r="L63" s="34" t="inlineStr"/>
      <c r="M63" s="35" t="inlineStr"/>
      <c r="N63" s="24" t="n">
        <v>180</v>
      </c>
      <c r="O63" s="24" t="n">
        <v>65535</v>
      </c>
      <c r="P63" s="24" t="n">
        <v>0</v>
      </c>
      <c r="Q63" s="20" t="inlineStr">
        <is>
          <t>Y</t>
        </is>
      </c>
      <c r="R63" s="21" t="inlineStr">
        <is>
          <t>Y</t>
        </is>
      </c>
    </row>
    <row r="64" ht="30" customHeight="1" s="502">
      <c r="A64" s="7">
        <f>=DEC2HEX(F64)</f>
        <v/>
      </c>
      <c r="B64" s="506" t="n"/>
      <c r="C64" s="35" t="inlineStr">
        <is>
          <t>参数</t>
        </is>
      </c>
      <c r="D64" s="33" t="inlineStr">
        <is>
          <t>us_dsp_wd_enable</t>
        </is>
      </c>
      <c r="E64" s="24" t="inlineStr">
        <is>
          <t>DSP看门狗复位使能</t>
        </is>
      </c>
      <c r="F64" s="33" t="n">
        <v>114</v>
      </c>
      <c r="G64" s="33" t="n">
        <v>0</v>
      </c>
      <c r="H64" s="33" t="n">
        <v>1</v>
      </c>
      <c r="I64" s="35" t="inlineStr">
        <is>
          <t>UINT16</t>
        </is>
      </c>
      <c r="J64" s="34" t="inlineStr">
        <is>
          <t>-</t>
        </is>
      </c>
      <c r="K64" s="35" t="inlineStr">
        <is>
          <t>基本参数</t>
        </is>
      </c>
      <c r="L64" s="34" t="inlineStr"/>
      <c r="M64" s="35" t="inlineStr"/>
      <c r="N64" s="24" t="n">
        <v>0</v>
      </c>
      <c r="O64" s="24" t="n">
        <v>65535</v>
      </c>
      <c r="P64" s="24" t="n">
        <v>0</v>
      </c>
      <c r="Q64" s="20" t="inlineStr">
        <is>
          <t>Y</t>
        </is>
      </c>
      <c r="R64" s="21" t="inlineStr"/>
    </row>
    <row r="65" ht="30" customHeight="1" s="502">
      <c r="A65" s="7">
        <f>=DEC2HEX(F65)</f>
        <v/>
      </c>
      <c r="B65" s="506" t="n"/>
      <c r="C65" s="35" t="inlineStr">
        <is>
          <t>参数</t>
        </is>
      </c>
      <c r="D65" s="33" t="inlineStr">
        <is>
          <t>us_freeze_save_period</t>
        </is>
      </c>
      <c r="E65" s="24" t="inlineStr">
        <is>
          <t>分钟冻结周期</t>
        </is>
      </c>
      <c r="F65" s="33" t="n">
        <v>115</v>
      </c>
      <c r="G65" s="33" t="n">
        <v>0</v>
      </c>
      <c r="H65" s="33" t="n">
        <v>1</v>
      </c>
      <c r="I65" s="35" t="inlineStr">
        <is>
          <t>UINT16</t>
        </is>
      </c>
      <c r="J65" s="34" t="inlineStr">
        <is>
          <t>min</t>
        </is>
      </c>
      <c r="K65" s="35" t="inlineStr">
        <is>
          <t>基本参数</t>
        </is>
      </c>
      <c r="L65" s="34" t="inlineStr"/>
      <c r="M65" s="35" t="inlineStr"/>
      <c r="N65" s="24" t="n">
        <v>5</v>
      </c>
      <c r="O65" s="24" t="n">
        <v>15</v>
      </c>
      <c r="P65" s="24" t="n">
        <v>1</v>
      </c>
      <c r="Q65" s="20" t="inlineStr">
        <is>
          <t>Y</t>
        </is>
      </c>
      <c r="R65" s="21" t="inlineStr"/>
    </row>
    <row r="66" ht="30" customHeight="1" s="502">
      <c r="A66" s="7">
        <f>=DEC2HEX(F66)</f>
        <v/>
      </c>
      <c r="B66" s="506" t="n"/>
      <c r="C66" s="35" t="inlineStr">
        <is>
          <t>参数</t>
        </is>
      </c>
      <c r="D66" s="33" t="inlineStr">
        <is>
          <t>us_record_frame_en</t>
        </is>
      </c>
      <c r="E66" s="24" t="inlineStr">
        <is>
          <t>报文记录使能</t>
        </is>
      </c>
      <c r="F66" s="33" t="n">
        <v>116</v>
      </c>
      <c r="G66" s="33" t="n">
        <v>0</v>
      </c>
      <c r="H66" s="33" t="n">
        <v>1</v>
      </c>
      <c r="I66" s="35" t="inlineStr">
        <is>
          <t>UINT16</t>
        </is>
      </c>
      <c r="J66" s="34" t="inlineStr">
        <is>
          <t>-</t>
        </is>
      </c>
      <c r="K66" s="35" t="inlineStr">
        <is>
          <t>基本参数</t>
        </is>
      </c>
      <c r="L66" s="34" t="inlineStr">
        <is>
          <t>0-不使能
1-rx使能
2-tx使能</t>
        </is>
      </c>
      <c r="M66" s="35" t="inlineStr"/>
      <c r="N66" s="24" t="n">
        <v>0</v>
      </c>
      <c r="O66" s="24" t="n">
        <v>3</v>
      </c>
      <c r="P66" s="24" t="n">
        <v>0</v>
      </c>
      <c r="Q66" s="20" t="inlineStr">
        <is>
          <t>Y</t>
        </is>
      </c>
      <c r="R66" s="21" t="inlineStr"/>
    </row>
    <row r="67" ht="30" customHeight="1" s="502">
      <c r="A67" s="7" t="n">
        <v>75</v>
      </c>
      <c r="B67" s="506" t="n"/>
      <c r="C67" s="35" t="inlineStr">
        <is>
          <t>参数</t>
        </is>
      </c>
      <c r="D67" s="33" t="inlineStr">
        <is>
          <t>us_record_frame_dir</t>
        </is>
      </c>
      <c r="E67" s="24" t="inlineStr">
        <is>
          <t>报文记录方向</t>
        </is>
      </c>
      <c r="F67" s="33" t="n">
        <v>117</v>
      </c>
      <c r="G67" s="33" t="n">
        <v>0</v>
      </c>
      <c r="H67" s="33" t="n">
        <v>1</v>
      </c>
      <c r="I67" s="35" t="inlineStr">
        <is>
          <t>UINT16</t>
        </is>
      </c>
      <c r="J67" s="34" t="inlineStr">
        <is>
          <t>-</t>
        </is>
      </c>
      <c r="K67" s="35" t="inlineStr">
        <is>
          <t>基本参数</t>
        </is>
      </c>
      <c r="L67" s="34" t="inlineStr"/>
      <c r="M67" s="35" t="inlineStr"/>
      <c r="N67" s="24" t="n">
        <v>0</v>
      </c>
      <c r="O67" s="24" t="n">
        <v>2</v>
      </c>
      <c r="P67" s="24" t="n">
        <v>0</v>
      </c>
      <c r="Q67" s="20" t="inlineStr">
        <is>
          <t>Y</t>
        </is>
      </c>
      <c r="R67" s="21" t="inlineStr"/>
    </row>
    <row r="68" ht="30" customHeight="1" s="502">
      <c r="A68" s="7" t="n">
        <v>76</v>
      </c>
      <c r="B68" s="506" t="n"/>
      <c r="C68" s="35" t="inlineStr">
        <is>
          <t>参数</t>
        </is>
      </c>
      <c r="D68" s="33" t="inlineStr">
        <is>
          <t>us_record_frame_port</t>
        </is>
      </c>
      <c r="E68" s="24" t="inlineStr">
        <is>
          <t>报文记录端口</t>
        </is>
      </c>
      <c r="F68" s="33" t="n">
        <v>118</v>
      </c>
      <c r="G68" s="33" t="n">
        <v>0</v>
      </c>
      <c r="H68" s="33" t="n">
        <v>1</v>
      </c>
      <c r="I68" s="35" t="inlineStr">
        <is>
          <t>UINT16</t>
        </is>
      </c>
      <c r="J68" s="34" t="inlineStr">
        <is>
          <t>-</t>
        </is>
      </c>
      <c r="K68" s="35" t="inlineStr">
        <is>
          <t>基本参数</t>
        </is>
      </c>
      <c r="L68" s="34" t="inlineStr">
        <is>
          <t>0-uart1
1-uart2
2-uart3
3-uart4
4-uart5
5-uart6
6-uart7
7-uart8
8-uart9
9-uart10
10-CAN
11-ETH</t>
        </is>
      </c>
      <c r="M68" s="35" t="inlineStr"/>
      <c r="N68" s="24" t="n">
        <v>0</v>
      </c>
      <c r="O68" s="24" t="n">
        <v>11</v>
      </c>
      <c r="P68" s="24" t="n">
        <v>0</v>
      </c>
      <c r="Q68" s="20" t="inlineStr">
        <is>
          <t>Y</t>
        </is>
      </c>
      <c r="R68" s="21" t="inlineStr"/>
    </row>
    <row r="69" ht="30" customHeight="1" s="502">
      <c r="A69" s="7">
        <f>=DEC2HEX(F69)</f>
        <v/>
      </c>
      <c r="B69" s="506" t="n"/>
      <c r="C69" s="35" t="inlineStr">
        <is>
          <t>参数</t>
        </is>
      </c>
      <c r="D69" s="33" t="inlineStr">
        <is>
          <t>us_record_err_log_en</t>
        </is>
      </c>
      <c r="E69" s="24" t="inlineStr">
        <is>
          <t>错误打印记录使能</t>
        </is>
      </c>
      <c r="F69" s="33" t="n">
        <v>119</v>
      </c>
      <c r="G69" s="33" t="n">
        <v>0</v>
      </c>
      <c r="H69" s="33" t="n">
        <v>1</v>
      </c>
      <c r="I69" s="35" t="inlineStr">
        <is>
          <t>UINT16</t>
        </is>
      </c>
      <c r="J69" s="34" t="inlineStr">
        <is>
          <t>-</t>
        </is>
      </c>
      <c r="K69" s="35" t="inlineStr">
        <is>
          <t>基本参数</t>
        </is>
      </c>
      <c r="L69" s="34" t="inlineStr"/>
      <c r="M69" s="35" t="inlineStr"/>
      <c r="N69" s="24" t="n">
        <v>0</v>
      </c>
      <c r="O69" s="24" t="n">
        <v>1</v>
      </c>
      <c r="P69" s="24" t="n">
        <v>0</v>
      </c>
      <c r="Q69" s="20" t="inlineStr">
        <is>
          <t>Y</t>
        </is>
      </c>
      <c r="R69" s="21" t="inlineStr">
        <is>
          <t>Y</t>
        </is>
      </c>
    </row>
    <row r="70" ht="30" customHeight="1" s="502">
      <c r="A70" s="7">
        <f>=DEC2HEX(F70)</f>
        <v/>
      </c>
      <c r="B70" s="506" t="n"/>
      <c r="C70" s="35" t="inlineStr">
        <is>
          <t>参数</t>
        </is>
      </c>
      <c r="D70" s="33" t="inlineStr">
        <is>
          <t>us_impd_dete_en</t>
        </is>
      </c>
      <c r="E70" s="24" t="inlineStr">
        <is>
          <t>绝缘阻值检测使能</t>
        </is>
      </c>
      <c r="F70" s="33" t="n">
        <v>120</v>
      </c>
      <c r="G70" s="33" t="n">
        <v>0</v>
      </c>
      <c r="H70" s="33" t="n">
        <v>1</v>
      </c>
      <c r="I70" s="35" t="inlineStr">
        <is>
          <t>UINT16</t>
        </is>
      </c>
      <c r="J70" s="34" t="inlineStr">
        <is>
          <t>-</t>
        </is>
      </c>
      <c r="K70" s="35" t="inlineStr">
        <is>
          <t>基本参数</t>
        </is>
      </c>
      <c r="L70" s="34" t="inlineStr">
        <is>
          <t>0-不使能
1-使能</t>
        </is>
      </c>
      <c r="M70" s="35" t="inlineStr"/>
      <c r="N70" s="24" t="n">
        <v>1</v>
      </c>
      <c r="O70" s="24" t="n">
        <v>1</v>
      </c>
      <c r="P70" s="24" t="n">
        <v>0</v>
      </c>
      <c r="Q70" s="20" t="inlineStr">
        <is>
          <t>Y</t>
        </is>
      </c>
      <c r="R70" s="21" t="inlineStr">
        <is>
          <t>Y</t>
        </is>
      </c>
    </row>
    <row r="71" ht="30" customHeight="1" s="502">
      <c r="A71" s="7">
        <f>=DEC2HEX(F71)</f>
        <v/>
      </c>
      <c r="B71" s="506" t="n"/>
      <c r="C71" s="35" t="inlineStr">
        <is>
          <t>参数</t>
        </is>
      </c>
      <c r="D71" s="33" t="inlineStr">
        <is>
          <t>us_fan_ctr_mode</t>
        </is>
      </c>
      <c r="E71" s="24" t="inlineStr">
        <is>
          <t>风扇控制模式</t>
        </is>
      </c>
      <c r="F71" s="33" t="n">
        <v>121</v>
      </c>
      <c r="G71" s="33" t="n">
        <v>0</v>
      </c>
      <c r="H71" s="33" t="n">
        <v>1</v>
      </c>
      <c r="I71" s="35" t="inlineStr">
        <is>
          <t>UINT16</t>
        </is>
      </c>
      <c r="J71" s="34" t="inlineStr">
        <is>
          <t>-</t>
        </is>
      </c>
      <c r="K71" s="35" t="inlineStr">
        <is>
          <t>基本参数</t>
        </is>
      </c>
      <c r="L71" s="34" t="inlineStr">
        <is>
          <t>0-自动
1-手动</t>
        </is>
      </c>
      <c r="M71" s="35" t="inlineStr"/>
      <c r="N71" s="24" t="n">
        <v>0</v>
      </c>
      <c r="O71" s="24" t="n">
        <v>1</v>
      </c>
      <c r="P71" s="24" t="n">
        <v>0</v>
      </c>
      <c r="Q71" s="20" t="inlineStr">
        <is>
          <t>Y</t>
        </is>
      </c>
      <c r="R71" s="21" t="inlineStr">
        <is>
          <t>Y</t>
        </is>
      </c>
    </row>
    <row r="72" ht="90.75" customHeight="1" s="502">
      <c r="A72" s="7">
        <f>=DEC2HEX(F72)</f>
        <v/>
      </c>
      <c r="B72" s="506" t="n"/>
      <c r="C72" s="35" t="inlineStr">
        <is>
          <t>参数</t>
        </is>
      </c>
      <c r="D72" s="33" t="inlineStr">
        <is>
          <t>leak_current_mode</t>
        </is>
      </c>
      <c r="E72" s="24" t="inlineStr">
        <is>
          <t>漏电流模式</t>
        </is>
      </c>
      <c r="F72" s="33" t="n">
        <v>122</v>
      </c>
      <c r="G72" s="33" t="n">
        <v>0</v>
      </c>
      <c r="H72" s="33" t="n">
        <v>1</v>
      </c>
      <c r="I72" s="35" t="inlineStr">
        <is>
          <t>UINT16</t>
        </is>
      </c>
      <c r="J72" s="34" t="inlineStr">
        <is>
          <t>-</t>
        </is>
      </c>
      <c r="K72" s="35" t="inlineStr">
        <is>
          <t>基本参数</t>
        </is>
      </c>
      <c r="L72" s="34" t="inlineStr">
        <is>
          <t xml:space="preserve">0-关闭检测
1-缓变检测
2-突变检测
3-缓变+突变检测
</t>
        </is>
      </c>
      <c r="M72" s="35" t="inlineStr"/>
      <c r="N72" s="24" t="n">
        <v>3</v>
      </c>
      <c r="O72" s="24" t="n">
        <v>3</v>
      </c>
      <c r="P72" s="24" t="n">
        <v>0</v>
      </c>
      <c r="Q72" s="20" t="inlineStr">
        <is>
          <t>Y</t>
        </is>
      </c>
      <c r="R72" s="21" t="inlineStr">
        <is>
          <t>Y</t>
        </is>
      </c>
    </row>
    <row r="73" ht="30" customHeight="1" s="502">
      <c r="A73" s="7">
        <f>=DEC2HEX(F73)</f>
        <v/>
      </c>
      <c r="B73" s="506" t="n"/>
      <c r="C73" s="35" t="inlineStr">
        <is>
          <t>参数</t>
        </is>
      </c>
      <c r="D73" s="33" t="inlineStr">
        <is>
          <t>us_sys_discharge_start_pwr</t>
        </is>
      </c>
      <c r="E73" s="24" t="inlineStr">
        <is>
          <t>放电起始功率</t>
        </is>
      </c>
      <c r="F73" s="33" t="n">
        <v>123</v>
      </c>
      <c r="G73" s="33" t="n">
        <v>1</v>
      </c>
      <c r="H73" s="33" t="n">
        <v>1</v>
      </c>
      <c r="I73" s="35" t="inlineStr">
        <is>
          <t>UINT16</t>
        </is>
      </c>
      <c r="J73" s="34" t="inlineStr">
        <is>
          <t>kW</t>
        </is>
      </c>
      <c r="K73" s="35" t="inlineStr">
        <is>
          <t>基本参数</t>
        </is>
      </c>
      <c r="L73" s="34" t="inlineStr"/>
      <c r="M73" s="35" t="inlineStr"/>
      <c r="N73" s="24" t="n">
        <v>2</v>
      </c>
      <c r="O73" s="24" t="n">
        <v>6553.5</v>
      </c>
      <c r="P73" s="24" t="n">
        <v>0</v>
      </c>
      <c r="Q73" s="20" t="inlineStr">
        <is>
          <t>Y</t>
        </is>
      </c>
      <c r="R73" s="21" t="inlineStr">
        <is>
          <t>Y</t>
        </is>
      </c>
    </row>
    <row r="74" ht="30" customHeight="1" s="502">
      <c r="A74" s="7">
        <f>=DEC2HEX(F74)</f>
        <v/>
      </c>
      <c r="B74" s="506" t="n"/>
      <c r="C74" s="35" t="inlineStr">
        <is>
          <t>参数</t>
        </is>
      </c>
      <c r="D74" s="33" t="inlineStr">
        <is>
          <t>us_anti_pid_en</t>
        </is>
      </c>
      <c r="E74" s="24" t="inlineStr">
        <is>
          <t>抗PID使能</t>
        </is>
      </c>
      <c r="F74" s="33" t="n">
        <v>124</v>
      </c>
      <c r="G74" s="33" t="n">
        <v>0</v>
      </c>
      <c r="H74" s="33" t="n">
        <v>1</v>
      </c>
      <c r="I74" s="35" t="inlineStr">
        <is>
          <t>UINT16</t>
        </is>
      </c>
      <c r="J74" s="34" t="inlineStr">
        <is>
          <t>-</t>
        </is>
      </c>
      <c r="K74" s="35" t="inlineStr">
        <is>
          <t>基本参数</t>
        </is>
      </c>
      <c r="L74" s="34" t="inlineStr">
        <is>
          <t>0-不使能
1-使能</t>
        </is>
      </c>
      <c r="M74" s="35" t="inlineStr"/>
      <c r="N74" s="24" t="n">
        <v>0</v>
      </c>
      <c r="O74" s="24" t="n">
        <v>1</v>
      </c>
      <c r="P74" s="24" t="n">
        <v>0</v>
      </c>
      <c r="Q74" s="20" t="inlineStr">
        <is>
          <t>Y</t>
        </is>
      </c>
      <c r="R74" s="21" t="inlineStr">
        <is>
          <t>Y</t>
        </is>
      </c>
    </row>
    <row r="75" ht="30" customHeight="1" s="502">
      <c r="A75" s="7">
        <f>=DEC2HEX(F75)</f>
        <v/>
      </c>
      <c r="B75" s="506" t="n"/>
      <c r="C75" s="35" t="inlineStr">
        <is>
          <t>参数</t>
        </is>
      </c>
      <c r="D75" s="33" t="inlineStr">
        <is>
          <t>us_anti_pid_time</t>
        </is>
      </c>
      <c r="E75" s="24" t="inlineStr">
        <is>
          <t>抗PID启动时间</t>
        </is>
      </c>
      <c r="F75" s="33" t="n">
        <v>125</v>
      </c>
      <c r="G75" s="33" t="n">
        <v>0</v>
      </c>
      <c r="H75" s="33" t="n">
        <v>1</v>
      </c>
      <c r="I75" s="35" t="inlineStr">
        <is>
          <t>UINT16</t>
        </is>
      </c>
      <c r="J75" s="34" t="inlineStr">
        <is>
          <t>s</t>
        </is>
      </c>
      <c r="K75" s="35" t="inlineStr">
        <is>
          <t>基本参数</t>
        </is>
      </c>
      <c r="L75" s="34" t="inlineStr"/>
      <c r="M75" s="35" t="inlineStr"/>
      <c r="N75" s="24" t="n">
        <v>120</v>
      </c>
      <c r="O75" s="24" t="n">
        <v>1200</v>
      </c>
      <c r="P75" s="24" t="n">
        <v>30</v>
      </c>
      <c r="Q75" s="20" t="inlineStr">
        <is>
          <t>Y</t>
        </is>
      </c>
      <c r="R75" s="21" t="inlineStr">
        <is>
          <t>Y</t>
        </is>
      </c>
    </row>
    <row r="76" ht="171.75" customHeight="1" s="502">
      <c r="A76" s="7">
        <f>=DEC2HEX(F76)</f>
        <v/>
      </c>
      <c r="B76" s="506" t="n"/>
      <c r="C76" s="35" t="inlineStr">
        <is>
          <t>参数</t>
        </is>
      </c>
      <c r="D76" s="33" t="inlineStr">
        <is>
          <t>us_auto_restore_delay_value</t>
        </is>
      </c>
      <c r="E76" s="24" t="inlineStr">
        <is>
          <t>自动清除故障模式</t>
        </is>
      </c>
      <c r="F76" s="33" t="n">
        <v>126</v>
      </c>
      <c r="G76" s="33" t="n">
        <v>0</v>
      </c>
      <c r="H76" s="33" t="n">
        <v>1</v>
      </c>
      <c r="I76" s="35" t="inlineStr">
        <is>
          <t>UINT16</t>
        </is>
      </c>
      <c r="J76" s="34" t="inlineStr">
        <is>
          <t>-</t>
        </is>
      </c>
      <c r="K76" s="35" t="inlineStr">
        <is>
          <t>基本参数</t>
        </is>
      </c>
      <c r="L76" s="34" t="inlineStr">
        <is>
          <t>0-不使能故障自动清除
1-固定1秒周期清除
2-固定5秒周期清除
3-固定10秒周期清除
4-固定15秒周期清除
5-固定20秒周期清除
6-固定25秒周期清除
7-固定30秒周期清除
8-固定1分钟周期清除
9-固定5分钟周期清除
10-固定10分钟周期清除
11-固定15分钟周期清除
12-固定20分钟周期清除
13-固定25分钟周期清除
14-固定30分钟周期清除
15-队列[10s,2m,5m,10m,20m]</t>
        </is>
      </c>
      <c r="M76" s="35" t="inlineStr"/>
      <c r="N76" s="24" t="n">
        <v>15</v>
      </c>
      <c r="O76" s="24" t="n">
        <v>15</v>
      </c>
      <c r="P76" s="24" t="n">
        <v>0</v>
      </c>
      <c r="Q76" s="20" t="inlineStr">
        <is>
          <t>Y</t>
        </is>
      </c>
      <c r="R76" s="21" t="inlineStr">
        <is>
          <t>Y</t>
        </is>
      </c>
    </row>
    <row r="77" ht="30" customFormat="1" customHeight="1" s="498">
      <c r="A77" s="7">
        <f>=DEC2HEX(F77)</f>
        <v/>
      </c>
      <c r="B77" s="506" t="n"/>
      <c r="C77" s="35" t="inlineStr">
        <is>
          <t>参数</t>
        </is>
      </c>
      <c r="D77" s="33" t="inlineStr">
        <is>
          <t>us_plc_enable</t>
        </is>
      </c>
      <c r="E77" s="24" t="inlineStr">
        <is>
          <t>交流载波使能</t>
        </is>
      </c>
      <c r="F77" s="33" t="n">
        <v>127</v>
      </c>
      <c r="G77" s="33" t="n">
        <v>0</v>
      </c>
      <c r="H77" s="33" t="n">
        <v>1</v>
      </c>
      <c r="I77" s="35" t="inlineStr">
        <is>
          <t>UINT16</t>
        </is>
      </c>
      <c r="J77" s="34" t="inlineStr"/>
      <c r="K77" s="35" t="inlineStr">
        <is>
          <t>基本参数</t>
        </is>
      </c>
      <c r="L77" s="34" t="inlineStr">
        <is>
          <t>0-不使能
1-使能</t>
        </is>
      </c>
      <c r="M77" s="35" t="inlineStr"/>
      <c r="N77" s="24" t="n">
        <v>0</v>
      </c>
      <c r="O77" s="24" t="n">
        <v>1</v>
      </c>
      <c r="P77" s="24" t="n">
        <v>0</v>
      </c>
      <c r="Q77" s="20" t="inlineStr">
        <is>
          <t>Y</t>
        </is>
      </c>
      <c r="R77" s="21" t="inlineStr">
        <is>
          <t>Y</t>
        </is>
      </c>
    </row>
    <row r="78" ht="30" customFormat="1" customHeight="1" s="498">
      <c r="A78" s="7">
        <f>=DEC2HEX(F78)</f>
        <v/>
      </c>
      <c r="B78" s="506" t="n"/>
      <c r="C78" s="35" t="inlineStr">
        <is>
          <t>参数</t>
        </is>
      </c>
      <c r="D78" s="33" t="inlineStr">
        <is>
          <t>us_control_enable_shanxi</t>
        </is>
      </c>
      <c r="E78" s="24" t="inlineStr">
        <is>
          <t>逆变器控制使能</t>
        </is>
      </c>
      <c r="F78" s="33" t="n">
        <v>128</v>
      </c>
      <c r="G78" s="33" t="n">
        <v>0</v>
      </c>
      <c r="H78" s="33" t="n">
        <v>1</v>
      </c>
      <c r="I78" s="35" t="inlineStr">
        <is>
          <t>UINT16</t>
        </is>
      </c>
      <c r="J78" s="34" t="inlineStr"/>
      <c r="K78" s="35" t="inlineStr">
        <is>
          <t>基本参数</t>
        </is>
      </c>
      <c r="L78" s="34" t="inlineStr">
        <is>
          <t>0-不使能
1-使能</t>
        </is>
      </c>
      <c r="M78" s="35" t="inlineStr"/>
      <c r="N78" s="24" t="n">
        <v>0</v>
      </c>
      <c r="O78" s="24" t="n">
        <v>1</v>
      </c>
      <c r="P78" s="24" t="n">
        <v>0</v>
      </c>
      <c r="Q78" s="20" t="inlineStr">
        <is>
          <t>Y</t>
        </is>
      </c>
      <c r="R78" s="21" t="inlineStr">
        <is>
          <t>Y</t>
        </is>
      </c>
    </row>
    <row r="79" ht="30" customHeight="1" s="502">
      <c r="A79" s="7">
        <f>=DEC2HEX(F79)</f>
        <v/>
      </c>
      <c r="B79" s="507" t="n"/>
      <c r="C79" s="35" t="inlineStr">
        <is>
          <t>参数</t>
        </is>
      </c>
      <c r="D79" s="33" t="inlineStr"/>
      <c r="E79" s="24" t="inlineStr">
        <is>
          <t>预留</t>
        </is>
      </c>
      <c r="F79" s="33" t="n">
        <v>129</v>
      </c>
      <c r="G79" s="33" t="inlineStr"/>
      <c r="H79" s="33" t="n">
        <v>21</v>
      </c>
      <c r="I79" s="35" t="inlineStr"/>
      <c r="J79" s="34" t="inlineStr"/>
      <c r="K79" s="35" t="inlineStr"/>
      <c r="L79" s="34" t="inlineStr"/>
      <c r="M79" s="35" t="inlineStr"/>
      <c r="N79" s="24" t="inlineStr"/>
      <c r="O79" s="24" t="inlineStr"/>
      <c r="P79" s="24" t="inlineStr"/>
      <c r="Q79" s="20" t="inlineStr"/>
      <c r="R79" s="21" t="inlineStr"/>
    </row>
    <row r="80" ht="30" customHeight="1" s="502">
      <c r="A80" s="36">
        <f>=DEC2HEX(F80)</f>
        <v/>
      </c>
      <c r="B80" s="513" t="inlineStr">
        <is>
          <t>arm_comm_t</t>
        </is>
      </c>
      <c r="C80" s="38" t="inlineStr">
        <is>
          <t>参数</t>
        </is>
      </c>
      <c r="D80" s="33" t="inlineStr">
        <is>
          <t>us_remote_ip</t>
        </is>
      </c>
      <c r="E80" s="24" t="inlineStr">
        <is>
          <t>主站IP</t>
        </is>
      </c>
      <c r="F80" s="33" t="n">
        <v>150</v>
      </c>
      <c r="G80" s="33" t="n">
        <v>0</v>
      </c>
      <c r="H80" s="33" t="n">
        <v>2</v>
      </c>
      <c r="I80" s="35" t="inlineStr">
        <is>
          <t>UINT16</t>
        </is>
      </c>
      <c r="J80" s="34" t="inlineStr">
        <is>
          <t>-</t>
        </is>
      </c>
      <c r="K80" s="35" t="inlineStr">
        <is>
          <t>通信参数</t>
        </is>
      </c>
      <c r="L80" s="34" t="inlineStr">
        <is>
          <t>{0x93DB, 0x3E1A}
低位在前，解析为219.147.26.62</t>
        </is>
      </c>
      <c r="M80" s="35" t="inlineStr"/>
      <c r="N80" s="24" t="inlineStr">
        <is>
          <t>{37851, 15898}</t>
        </is>
      </c>
      <c r="O80" s="24" t="inlineStr">
        <is>
          <t>{65535, 65535}</t>
        </is>
      </c>
      <c r="P80" s="24" t="inlineStr">
        <is>
          <t>{0, 0}</t>
        </is>
      </c>
      <c r="Q80" s="20" t="inlineStr">
        <is>
          <t>Y</t>
        </is>
      </c>
      <c r="R80" s="21" t="inlineStr">
        <is>
          <t>Y</t>
        </is>
      </c>
    </row>
    <row r="81" ht="30" customHeight="1" s="502">
      <c r="A81" s="36">
        <f>=DEC2HEX(F81)</f>
        <v/>
      </c>
      <c r="B81" s="506" t="n"/>
      <c r="C81" s="38" t="inlineStr">
        <is>
          <t>参数</t>
        </is>
      </c>
      <c r="D81" s="33" t="inlineStr">
        <is>
          <t>us_remote_port</t>
        </is>
      </c>
      <c r="E81" s="24" t="inlineStr">
        <is>
          <t>主站端口号</t>
        </is>
      </c>
      <c r="F81" s="33" t="n">
        <v>152</v>
      </c>
      <c r="G81" s="33" t="n">
        <v>0</v>
      </c>
      <c r="H81" s="33" t="n">
        <v>1</v>
      </c>
      <c r="I81" s="35" t="inlineStr">
        <is>
          <t>UINT16</t>
        </is>
      </c>
      <c r="J81" s="34" t="inlineStr">
        <is>
          <t>-</t>
        </is>
      </c>
      <c r="K81" s="35" t="inlineStr">
        <is>
          <t>通信参数</t>
        </is>
      </c>
      <c r="L81" s="34" t="inlineStr"/>
      <c r="M81" s="35" t="inlineStr"/>
      <c r="N81" s="24" t="n">
        <v>5223</v>
      </c>
      <c r="O81" s="24" t="n">
        <v>65535</v>
      </c>
      <c r="P81" s="24" t="n">
        <v>0</v>
      </c>
      <c r="Q81" s="20" t="inlineStr">
        <is>
          <t>Y</t>
        </is>
      </c>
      <c r="R81" s="21" t="inlineStr">
        <is>
          <t>Y</t>
        </is>
      </c>
    </row>
    <row r="82" ht="30" customHeight="1" s="502">
      <c r="A82" s="36">
        <f>=DEC2HEX(F82)</f>
        <v/>
      </c>
      <c r="B82" s="506" t="n"/>
      <c r="C82" s="38" t="inlineStr">
        <is>
          <t>参数</t>
        </is>
      </c>
      <c r="D82" s="33" t="inlineStr">
        <is>
          <t>us_interactive_cycle_4g</t>
        </is>
      </c>
      <c r="E82" s="24" t="inlineStr">
        <is>
          <t>4G交互周期</t>
        </is>
      </c>
      <c r="F82" s="33" t="n">
        <v>153</v>
      </c>
      <c r="G82" s="33" t="n">
        <v>0</v>
      </c>
      <c r="H82" s="33" t="n">
        <v>1</v>
      </c>
      <c r="I82" s="35" t="inlineStr">
        <is>
          <t>UINT16</t>
        </is>
      </c>
      <c r="J82" s="34" t="inlineStr">
        <is>
          <t>s</t>
        </is>
      </c>
      <c r="K82" s="35" t="inlineStr">
        <is>
          <t>通信参数</t>
        </is>
      </c>
      <c r="L82" s="34" t="inlineStr"/>
      <c r="M82" s="35" t="inlineStr"/>
      <c r="N82" s="24" t="n">
        <v>10</v>
      </c>
      <c r="O82" s="24" t="n">
        <v>65535</v>
      </c>
      <c r="P82" s="24" t="n">
        <v>0</v>
      </c>
      <c r="Q82" s="20" t="inlineStr">
        <is>
          <t>Y</t>
        </is>
      </c>
      <c r="R82" s="21" t="inlineStr">
        <is>
          <t>Y</t>
        </is>
      </c>
    </row>
    <row r="83" ht="30" customHeight="1" s="502">
      <c r="A83" s="36">
        <f>=DEC2HEX(F83)</f>
        <v/>
      </c>
      <c r="B83" s="506" t="n"/>
      <c r="C83" s="38" t="inlineStr">
        <is>
          <t>参数</t>
        </is>
      </c>
      <c r="D83" s="33" t="inlineStr">
        <is>
          <t>us_gprs_com_over_time</t>
        </is>
      </c>
      <c r="E83" s="24" t="inlineStr">
        <is>
          <t>4G通信超时阈值</t>
        </is>
      </c>
      <c r="F83" s="33" t="n">
        <v>154</v>
      </c>
      <c r="G83" s="33" t="n">
        <v>0</v>
      </c>
      <c r="H83" s="33" t="n">
        <v>1</v>
      </c>
      <c r="I83" s="35" t="inlineStr">
        <is>
          <t>UINT16</t>
        </is>
      </c>
      <c r="J83" s="34" t="inlineStr">
        <is>
          <t>s</t>
        </is>
      </c>
      <c r="K83" s="35" t="inlineStr">
        <is>
          <t>通信参数</t>
        </is>
      </c>
      <c r="L83" s="34" t="inlineStr"/>
      <c r="M83" s="35" t="inlineStr"/>
      <c r="N83" s="24" t="n">
        <v>600</v>
      </c>
      <c r="O83" s="24" t="n">
        <v>65535</v>
      </c>
      <c r="P83" s="24" t="n">
        <v>0</v>
      </c>
      <c r="Q83" s="20" t="inlineStr"/>
      <c r="R83" s="21" t="inlineStr"/>
    </row>
    <row r="84" ht="30.75" customHeight="1" s="502">
      <c r="A84" s="36">
        <f>=DEC2HEX(F84)</f>
        <v/>
      </c>
      <c r="B84" s="506" t="n"/>
      <c r="C84" s="38" t="inlineStr">
        <is>
          <t>参数</t>
        </is>
      </c>
      <c r="D84" s="33" t="inlineStr">
        <is>
          <t>us_can_enable</t>
        </is>
      </c>
      <c r="E84" s="24" t="inlineStr">
        <is>
          <t>CAN使能</t>
        </is>
      </c>
      <c r="F84" s="33" t="n">
        <v>155</v>
      </c>
      <c r="G84" s="33" t="n">
        <v>0</v>
      </c>
      <c r="H84" s="33" t="n">
        <v>1</v>
      </c>
      <c r="I84" s="35" t="inlineStr">
        <is>
          <t>UINT16</t>
        </is>
      </c>
      <c r="J84" s="34" t="inlineStr">
        <is>
          <t>-</t>
        </is>
      </c>
      <c r="K84" s="35" t="inlineStr">
        <is>
          <t>通信参数</t>
        </is>
      </c>
      <c r="L84" s="34" t="inlineStr">
        <is>
          <t>0-不使能
1-使能</t>
        </is>
      </c>
      <c r="M84" s="35" t="inlineStr"/>
      <c r="N84" s="9" t="n">
        <v>0</v>
      </c>
      <c r="O84" s="9" t="n">
        <v>1</v>
      </c>
      <c r="P84" s="9" t="n">
        <v>0</v>
      </c>
      <c r="Q84" s="20" t="inlineStr"/>
      <c r="R84" s="20" t="inlineStr"/>
    </row>
    <row r="85">
      <c r="A85" s="36">
        <f>=DEC2HEX(F85)</f>
        <v/>
      </c>
      <c r="B85" s="506" t="n"/>
      <c r="C85" s="38" t="inlineStr">
        <is>
          <t>参数</t>
        </is>
      </c>
      <c r="D85" s="33" t="inlineStr">
        <is>
          <t>us_can_dev_id</t>
        </is>
      </c>
      <c r="E85" s="24" t="inlineStr">
        <is>
          <t>CAN并机ID</t>
        </is>
      </c>
      <c r="F85" s="33" t="n">
        <v>156</v>
      </c>
      <c r="G85" s="33" t="n">
        <v>0</v>
      </c>
      <c r="H85" s="33" t="n">
        <v>1</v>
      </c>
      <c r="I85" s="35" t="inlineStr">
        <is>
          <t>UINT16</t>
        </is>
      </c>
      <c r="J85" s="34" t="inlineStr">
        <is>
          <t>-</t>
        </is>
      </c>
      <c r="K85" s="35" t="inlineStr">
        <is>
          <t>通信参数</t>
        </is>
      </c>
      <c r="L85" s="34" t="inlineStr"/>
      <c r="M85" s="35" t="inlineStr"/>
      <c r="N85" s="9" t="n">
        <v>0</v>
      </c>
      <c r="O85" s="9" t="n">
        <v>5</v>
      </c>
      <c r="P85" s="9" t="n">
        <v>0</v>
      </c>
      <c r="Q85" s="20" t="inlineStr"/>
      <c r="R85" s="20" t="inlineStr"/>
    </row>
    <row r="86">
      <c r="A86" s="36">
        <f>=DEC2HEX(F86)</f>
        <v/>
      </c>
      <c r="B86" s="506" t="n"/>
      <c r="C86" s="38" t="inlineStr">
        <is>
          <t>参数</t>
        </is>
      </c>
      <c r="D86" s="33" t="inlineStr">
        <is>
          <t>us_can_parallel_num</t>
        </is>
      </c>
      <c r="E86" s="24" t="inlineStr">
        <is>
          <t>CAN并机数量</t>
        </is>
      </c>
      <c r="F86" s="33" t="n">
        <v>157</v>
      </c>
      <c r="G86" s="33" t="n">
        <v>0</v>
      </c>
      <c r="H86" s="33" t="n">
        <v>1</v>
      </c>
      <c r="I86" s="35" t="inlineStr">
        <is>
          <t>UINT16</t>
        </is>
      </c>
      <c r="J86" s="34" t="inlineStr">
        <is>
          <t>-</t>
        </is>
      </c>
      <c r="K86" s="35" t="inlineStr">
        <is>
          <t>通信参数</t>
        </is>
      </c>
      <c r="L86" s="34" t="inlineStr"/>
      <c r="M86" s="35" t="inlineStr"/>
      <c r="N86" s="9" t="n">
        <v>0</v>
      </c>
      <c r="O86" s="9" t="n">
        <v>5</v>
      </c>
      <c r="P86" s="9" t="n">
        <v>0</v>
      </c>
      <c r="Q86" s="20" t="inlineStr"/>
      <c r="R86" s="20" t="inlineStr"/>
    </row>
    <row r="87">
      <c r="A87" s="36">
        <f>=DEC2HEX(F87)</f>
        <v/>
      </c>
      <c r="B87" s="506" t="n"/>
      <c r="C87" s="38" t="inlineStr">
        <is>
          <t>参数</t>
        </is>
      </c>
      <c r="D87" s="33" t="inlineStr">
        <is>
          <t>us_com_over_time</t>
        </is>
      </c>
      <c r="E87" s="24" t="inlineStr">
        <is>
          <t>通信故障判定时间</t>
        </is>
      </c>
      <c r="F87" s="33" t="n">
        <v>158</v>
      </c>
      <c r="G87" s="33" t="n">
        <v>0</v>
      </c>
      <c r="H87" s="33" t="n">
        <v>1</v>
      </c>
      <c r="I87" s="35" t="inlineStr">
        <is>
          <t>UINT16</t>
        </is>
      </c>
      <c r="J87" s="34" t="inlineStr">
        <is>
          <t>-</t>
        </is>
      </c>
      <c r="K87" s="35" t="inlineStr">
        <is>
          <t>通信参数</t>
        </is>
      </c>
      <c r="L87" s="34" t="inlineStr"/>
      <c r="M87" s="35" t="inlineStr"/>
      <c r="N87" s="9" t="n">
        <v>180</v>
      </c>
      <c r="O87" s="9" t="n">
        <v>3600</v>
      </c>
      <c r="P87" s="9" t="n">
        <v>0</v>
      </c>
      <c r="Q87" s="20" t="inlineStr"/>
      <c r="R87" s="20" t="inlineStr"/>
    </row>
    <row r="88" customFormat="1" s="498">
      <c r="A88" s="40">
        <f>=DEC2HEX(F88)</f>
        <v/>
      </c>
      <c r="B88" s="506" t="n"/>
      <c r="C88" s="22" t="inlineStr">
        <is>
          <t>参数</t>
        </is>
      </c>
      <c r="D88" s="33" t="inlineStr">
        <is>
          <t>us_plc_check_comm_period_t</t>
        </is>
      </c>
      <c r="E88" s="24" t="inlineStr">
        <is>
          <t>载波通信超时判断周期</t>
        </is>
      </c>
      <c r="F88" s="33" t="n">
        <v>159</v>
      </c>
      <c r="G88" s="33" t="n">
        <v>0</v>
      </c>
      <c r="H88" s="33" t="n">
        <v>1</v>
      </c>
      <c r="I88" s="35" t="inlineStr">
        <is>
          <t>UINT16</t>
        </is>
      </c>
      <c r="J88" s="34" t="inlineStr">
        <is>
          <t>min</t>
        </is>
      </c>
      <c r="K88" s="35" t="inlineStr">
        <is>
          <t>通信参数</t>
        </is>
      </c>
      <c r="L88" s="34" t="inlineStr"/>
      <c r="M88" s="35" t="inlineStr"/>
      <c r="N88" s="9" t="n">
        <v>1440</v>
      </c>
      <c r="O88" s="9" t="n">
        <v>65535</v>
      </c>
      <c r="P88" s="9" t="n">
        <v>1</v>
      </c>
      <c r="Q88" s="20" t="inlineStr">
        <is>
          <t>Y</t>
        </is>
      </c>
      <c r="R88" s="20" t="inlineStr">
        <is>
          <t>Y</t>
        </is>
      </c>
    </row>
    <row r="89">
      <c r="A89" s="40">
        <f>=DEC2HEX(F89)</f>
        <v/>
      </c>
      <c r="B89" s="506" t="n"/>
      <c r="C89" s="22" t="inlineStr">
        <is>
          <t>参数</t>
        </is>
      </c>
      <c r="D89" s="33" t="inlineStr"/>
      <c r="E89" s="24" t="inlineStr">
        <is>
          <t>预留</t>
        </is>
      </c>
      <c r="F89" s="33" t="n">
        <v>160</v>
      </c>
      <c r="G89" s="33" t="n">
        <v>0</v>
      </c>
      <c r="H89" s="33" t="n">
        <v>10</v>
      </c>
      <c r="I89" s="35" t="inlineStr"/>
      <c r="J89" s="34" t="inlineStr"/>
      <c r="K89" s="35" t="inlineStr"/>
      <c r="L89" s="34" t="inlineStr"/>
      <c r="M89" s="35" t="inlineStr"/>
      <c r="N89" s="9" t="inlineStr"/>
      <c r="O89" s="9" t="inlineStr"/>
      <c r="P89" s="9" t="inlineStr"/>
      <c r="Q89" s="20" t="inlineStr"/>
      <c r="R89" s="20" t="inlineStr"/>
    </row>
    <row r="90">
      <c r="A90" s="36">
        <f>=DEC2HEX(F90)</f>
        <v/>
      </c>
      <c r="B90" s="74" t="inlineStr">
        <is>
          <t>arm_devices_limit_param_t</t>
        </is>
      </c>
      <c r="C90" s="38" t="inlineStr">
        <is>
          <t>参数</t>
        </is>
      </c>
      <c r="D90" s="33" t="inlineStr">
        <is>
          <t>us_fan_auto_ctrl_factor</t>
        </is>
      </c>
      <c r="E90" s="24" t="inlineStr">
        <is>
          <t>风扇自动控制因素</t>
        </is>
      </c>
      <c r="F90" s="33" t="n">
        <v>170</v>
      </c>
      <c r="G90" s="33" t="n">
        <v>0</v>
      </c>
      <c r="H90" s="33" t="n">
        <v>1</v>
      </c>
      <c r="I90" s="35" t="inlineStr">
        <is>
          <t>UINT16</t>
        </is>
      </c>
      <c r="J90" s="34" t="inlineStr">
        <is>
          <t>-</t>
        </is>
      </c>
      <c r="K90" s="35" t="inlineStr">
        <is>
          <t>ARM限幅参数</t>
        </is>
      </c>
      <c r="L90" s="34" t="inlineStr">
        <is>
          <t>0-功率和温度
1-功率
2-温度</t>
        </is>
      </c>
      <c r="M90" s="35" t="inlineStr"/>
      <c r="N90" s="9" t="n">
        <v>0</v>
      </c>
      <c r="O90" s="9" t="n">
        <v>2</v>
      </c>
      <c r="P90" s="9" t="n">
        <v>0</v>
      </c>
      <c r="Q90" s="20" t="inlineStr">
        <is>
          <t>Y</t>
        </is>
      </c>
      <c r="R90" s="21" t="inlineStr">
        <is>
          <t>Y</t>
        </is>
      </c>
    </row>
    <row r="91">
      <c r="A91" s="36">
        <f>=DEC2HEX(F91)</f>
        <v/>
      </c>
      <c r="B91" s="506" t="n"/>
      <c r="C91" s="38" t="inlineStr">
        <is>
          <t>参数</t>
        </is>
      </c>
      <c r="D91" s="33" t="inlineStr">
        <is>
          <t>us_manual_fan_pwm</t>
        </is>
      </c>
      <c r="E91" s="24" t="inlineStr">
        <is>
          <t>手动风扇占空比</t>
        </is>
      </c>
      <c r="F91" s="33" t="n">
        <v>171</v>
      </c>
      <c r="G91" s="33" t="n">
        <v>0</v>
      </c>
      <c r="H91" s="33" t="n">
        <v>1</v>
      </c>
      <c r="I91" s="35" t="inlineStr">
        <is>
          <t>UINT16</t>
        </is>
      </c>
      <c r="J91" s="34" t="inlineStr">
        <is>
          <t>%</t>
        </is>
      </c>
      <c r="K91" s="35" t="inlineStr">
        <is>
          <t>ARM限幅参数</t>
        </is>
      </c>
      <c r="L91" s="460" t="inlineStr"/>
      <c r="M91" s="35" t="inlineStr"/>
      <c r="N91" s="9" t="n">
        <v>95</v>
      </c>
      <c r="O91" s="9" t="n">
        <v>100</v>
      </c>
      <c r="P91" s="9" t="n">
        <v>0</v>
      </c>
      <c r="Q91" s="20" t="inlineStr">
        <is>
          <t>Y</t>
        </is>
      </c>
      <c r="R91" s="21" t="inlineStr">
        <is>
          <t>Y</t>
        </is>
      </c>
    </row>
    <row r="92">
      <c r="A92" s="36">
        <f>=DEC2HEX(F92)</f>
        <v/>
      </c>
      <c r="B92" s="506" t="n"/>
      <c r="C92" s="38" t="inlineStr">
        <is>
          <t>参数</t>
        </is>
      </c>
      <c r="D92" s="33" t="inlineStr">
        <is>
          <t>us_fan_pwm_start</t>
        </is>
      </c>
      <c r="E92" s="24" t="inlineStr">
        <is>
          <t>风扇启动占空比</t>
        </is>
      </c>
      <c r="F92" s="33" t="n">
        <v>172</v>
      </c>
      <c r="G92" s="33" t="n">
        <v>0</v>
      </c>
      <c r="H92" s="33" t="n">
        <v>1</v>
      </c>
      <c r="I92" s="35" t="inlineStr">
        <is>
          <t>UINT16</t>
        </is>
      </c>
      <c r="J92" s="34" t="inlineStr">
        <is>
          <t>%</t>
        </is>
      </c>
      <c r="K92" s="35" t="inlineStr">
        <is>
          <t>ARM限幅参数</t>
        </is>
      </c>
      <c r="L92" s="34" t="inlineStr"/>
      <c r="M92" s="35" t="inlineStr"/>
      <c r="N92" s="9" t="n">
        <v>35</v>
      </c>
      <c r="O92" s="9" t="n">
        <v>50</v>
      </c>
      <c r="P92" s="9" t="n">
        <v>10</v>
      </c>
      <c r="Q92" s="20" t="inlineStr">
        <is>
          <t>Y</t>
        </is>
      </c>
      <c r="R92" s="21" t="inlineStr">
        <is>
          <t>Y</t>
        </is>
      </c>
    </row>
    <row r="93">
      <c r="A93" s="36">
        <f>=DEC2HEX(F93)</f>
        <v/>
      </c>
      <c r="B93" s="506" t="n"/>
      <c r="C93" s="38" t="inlineStr">
        <is>
          <t>参数</t>
        </is>
      </c>
      <c r="D93" s="33" t="inlineStr">
        <is>
          <t>us_fan_pwm_max</t>
        </is>
      </c>
      <c r="E93" s="24" t="inlineStr">
        <is>
          <t>风扇最大占空比</t>
        </is>
      </c>
      <c r="F93" s="33" t="n">
        <v>173</v>
      </c>
      <c r="G93" s="33" t="n">
        <v>0</v>
      </c>
      <c r="H93" s="33" t="n">
        <v>1</v>
      </c>
      <c r="I93" s="35" t="inlineStr">
        <is>
          <t>UINT16</t>
        </is>
      </c>
      <c r="J93" s="34" t="inlineStr">
        <is>
          <t>%</t>
        </is>
      </c>
      <c r="K93" s="35" t="inlineStr">
        <is>
          <t>ARM限幅参数</t>
        </is>
      </c>
      <c r="L93" s="34" t="inlineStr"/>
      <c r="M93" s="35" t="inlineStr"/>
      <c r="N93" s="9" t="n">
        <v>100</v>
      </c>
      <c r="O93" s="9" t="n">
        <v>100</v>
      </c>
      <c r="P93" s="9" t="n">
        <v>51</v>
      </c>
      <c r="Q93" s="20" t="inlineStr">
        <is>
          <t>Y</t>
        </is>
      </c>
      <c r="R93" s="21" t="inlineStr">
        <is>
          <t>Y</t>
        </is>
      </c>
    </row>
    <row r="94">
      <c r="A94" s="36">
        <f>=DEC2HEX(F94)</f>
        <v/>
      </c>
      <c r="B94" s="506" t="n"/>
      <c r="C94" s="38" t="inlineStr">
        <is>
          <t>参数</t>
        </is>
      </c>
      <c r="D94" s="33" t="inlineStr">
        <is>
          <t>us_fan_start_temp</t>
        </is>
      </c>
      <c r="E94" s="24" t="inlineStr">
        <is>
          <t>风扇启动温度</t>
        </is>
      </c>
      <c r="F94" s="33" t="n">
        <v>174</v>
      </c>
      <c r="G94" s="33" t="n">
        <v>0</v>
      </c>
      <c r="H94" s="33" t="n">
        <v>1</v>
      </c>
      <c r="I94" s="35" t="inlineStr">
        <is>
          <t>UINT16</t>
        </is>
      </c>
      <c r="J94" s="283" t="inlineStr">
        <is>
          <t>℃</t>
        </is>
      </c>
      <c r="K94" s="35" t="inlineStr">
        <is>
          <t>ARM限幅参数</t>
        </is>
      </c>
      <c r="L94" s="34" t="inlineStr"/>
      <c r="M94" s="35" t="inlineStr"/>
      <c r="N94" s="9" t="n">
        <v>45</v>
      </c>
      <c r="O94" s="9" t="n">
        <v>150</v>
      </c>
      <c r="P94" s="9" t="n">
        <v>10</v>
      </c>
      <c r="Q94" s="20" t="inlineStr">
        <is>
          <t>Y</t>
        </is>
      </c>
      <c r="R94" s="21" t="inlineStr">
        <is>
          <t>Y</t>
        </is>
      </c>
    </row>
    <row r="95">
      <c r="A95" s="36">
        <f>=DEC2HEX(F95)</f>
        <v/>
      </c>
      <c r="B95" s="506" t="n"/>
      <c r="C95" s="38" t="inlineStr">
        <is>
          <t>参数</t>
        </is>
      </c>
      <c r="D95" s="33" t="inlineStr">
        <is>
          <t>us_fan_max_temp</t>
        </is>
      </c>
      <c r="E95" s="24" t="inlineStr">
        <is>
          <t>风扇满速温度</t>
        </is>
      </c>
      <c r="F95" s="33" t="n">
        <v>175</v>
      </c>
      <c r="G95" s="33" t="n">
        <v>0</v>
      </c>
      <c r="H95" s="33" t="n">
        <v>1</v>
      </c>
      <c r="I95" s="35" t="inlineStr">
        <is>
          <t>UINT16</t>
        </is>
      </c>
      <c r="J95" s="283" t="inlineStr">
        <is>
          <t>℃</t>
        </is>
      </c>
      <c r="K95" s="35" t="inlineStr">
        <is>
          <t>ARM限幅参数</t>
        </is>
      </c>
      <c r="L95" s="34" t="inlineStr"/>
      <c r="M95" s="35" t="inlineStr"/>
      <c r="N95" s="9" t="n">
        <v>55</v>
      </c>
      <c r="O95" s="9" t="n">
        <v>150</v>
      </c>
      <c r="P95" s="9" t="n">
        <v>30</v>
      </c>
      <c r="Q95" s="20" t="inlineStr">
        <is>
          <t>Y</t>
        </is>
      </c>
      <c r="R95" s="21" t="inlineStr">
        <is>
          <t>Y</t>
        </is>
      </c>
    </row>
    <row r="96">
      <c r="A96" s="36">
        <f>=DEC2HEX(F96)</f>
        <v/>
      </c>
      <c r="B96" s="506" t="n"/>
      <c r="C96" s="38" t="inlineStr">
        <is>
          <t>参数</t>
        </is>
      </c>
      <c r="D96" s="33" t="inlineStr">
        <is>
          <t>us_fan_start_power</t>
        </is>
      </c>
      <c r="E96" s="24" t="inlineStr">
        <is>
          <t>风扇启动功率(额定值%)</t>
        </is>
      </c>
      <c r="F96" s="33" t="n">
        <v>176</v>
      </c>
      <c r="G96" s="33" t="n">
        <v>0</v>
      </c>
      <c r="H96" s="33" t="n">
        <v>1</v>
      </c>
      <c r="I96" s="35" t="inlineStr">
        <is>
          <t>UINT16</t>
        </is>
      </c>
      <c r="J96" s="34" t="inlineStr">
        <is>
          <t>%</t>
        </is>
      </c>
      <c r="K96" s="35" t="inlineStr">
        <is>
          <t>ARM限幅参数</t>
        </is>
      </c>
      <c r="L96" s="34" t="inlineStr"/>
      <c r="M96" s="35" t="inlineStr"/>
      <c r="N96" s="9" t="n">
        <v>33</v>
      </c>
      <c r="O96" s="9" t="n">
        <v>100</v>
      </c>
      <c r="P96" s="9" t="n">
        <v>0</v>
      </c>
      <c r="Q96" s="20" t="inlineStr">
        <is>
          <t>Y</t>
        </is>
      </c>
      <c r="R96" s="21" t="inlineStr">
        <is>
          <t>Y</t>
        </is>
      </c>
    </row>
    <row r="97">
      <c r="A97" s="36">
        <f>=DEC2HEX(F97)</f>
        <v/>
      </c>
      <c r="B97" s="506" t="n"/>
      <c r="C97" s="38" t="inlineStr">
        <is>
          <t>参数</t>
        </is>
      </c>
      <c r="D97" s="33" t="inlineStr">
        <is>
          <t>us_fan_max_power</t>
        </is>
      </c>
      <c r="E97" s="24" t="inlineStr">
        <is>
          <t>风扇满速功率(额定值%)</t>
        </is>
      </c>
      <c r="F97" s="33" t="n">
        <v>177</v>
      </c>
      <c r="G97" s="33" t="n">
        <v>0</v>
      </c>
      <c r="H97" s="33" t="n">
        <v>1</v>
      </c>
      <c r="I97" s="35" t="inlineStr">
        <is>
          <t>UINT16</t>
        </is>
      </c>
      <c r="J97" s="34" t="inlineStr">
        <is>
          <t>%</t>
        </is>
      </c>
      <c r="K97" s="35" t="inlineStr">
        <is>
          <t>ARM限幅参数</t>
        </is>
      </c>
      <c r="L97" s="34" t="inlineStr"/>
      <c r="M97" s="35" t="inlineStr"/>
      <c r="N97" s="9" t="n">
        <v>67</v>
      </c>
      <c r="O97" s="9" t="n">
        <v>100</v>
      </c>
      <c r="P97" s="9" t="n">
        <v>0</v>
      </c>
      <c r="Q97" s="20" t="inlineStr">
        <is>
          <t>Y</t>
        </is>
      </c>
      <c r="R97" s="21" t="inlineStr">
        <is>
          <t>Y</t>
        </is>
      </c>
    </row>
    <row r="98" customFormat="1" s="498">
      <c r="A98" s="40">
        <f>=DEC2HEX(F98)</f>
        <v/>
      </c>
      <c r="B98" s="506" t="n"/>
      <c r="C98" s="22" t="inlineStr">
        <is>
          <t>参数</t>
        </is>
      </c>
      <c r="D98" s="33" t="inlineStr">
        <is>
          <t>us_reserve_param9_1</t>
        </is>
      </c>
      <c r="E98" s="24" t="inlineStr">
        <is>
          <t>幅值参考预留1</t>
        </is>
      </c>
      <c r="F98" s="33" t="n">
        <v>178</v>
      </c>
      <c r="G98" s="33" t="n">
        <v>0</v>
      </c>
      <c r="H98" s="33" t="n">
        <v>1</v>
      </c>
      <c r="I98" s="35" t="inlineStr">
        <is>
          <t>UINT16</t>
        </is>
      </c>
      <c r="J98" s="34" t="inlineStr">
        <is>
          <t>-</t>
        </is>
      </c>
      <c r="K98" s="35" t="inlineStr">
        <is>
          <t>ARM限幅参数</t>
        </is>
      </c>
      <c r="L98" s="34" t="inlineStr"/>
      <c r="M98" s="35" t="inlineStr"/>
      <c r="N98" s="9" t="n">
        <v>42016</v>
      </c>
      <c r="O98" s="9" t="n">
        <v>65535</v>
      </c>
      <c r="P98" s="9" t="n">
        <v>1</v>
      </c>
      <c r="Q98" s="20" t="inlineStr">
        <is>
          <t>Y</t>
        </is>
      </c>
      <c r="R98" s="21" t="inlineStr">
        <is>
          <t>Y</t>
        </is>
      </c>
    </row>
    <row r="99">
      <c r="A99" s="40">
        <f>=DEC2HEX(F99)</f>
        <v/>
      </c>
      <c r="B99" s="506" t="n"/>
      <c r="C99" s="22" t="inlineStr">
        <is>
          <t>参数</t>
        </is>
      </c>
      <c r="D99" s="33" t="inlineStr">
        <is>
          <t>us_reserve_param9_2</t>
        </is>
      </c>
      <c r="E99" s="24" t="inlineStr">
        <is>
          <t>幅值参考预留2</t>
        </is>
      </c>
      <c r="F99" s="33" t="n">
        <v>179</v>
      </c>
      <c r="G99" s="33" t="n">
        <v>0</v>
      </c>
      <c r="H99" s="33" t="n">
        <v>1</v>
      </c>
      <c r="I99" s="35" t="inlineStr">
        <is>
          <t>UINT16</t>
        </is>
      </c>
      <c r="J99" s="34" t="inlineStr">
        <is>
          <t>-</t>
        </is>
      </c>
      <c r="K99" s="35" t="inlineStr">
        <is>
          <t>ARM限幅参数</t>
        </is>
      </c>
      <c r="L99" s="34" t="inlineStr"/>
      <c r="M99" s="35" t="inlineStr"/>
      <c r="N99" s="9" t="n">
        <v>0</v>
      </c>
      <c r="O99" s="9" t="n">
        <v>65535</v>
      </c>
      <c r="P99" s="9" t="n">
        <v>0</v>
      </c>
      <c r="Q99" s="20" t="inlineStr">
        <is>
          <t>Y</t>
        </is>
      </c>
      <c r="R99" s="21" t="inlineStr">
        <is>
          <t>Y</t>
        </is>
      </c>
    </row>
    <row r="100">
      <c r="A100" s="40">
        <f>=DEC2HEX(F100)</f>
        <v/>
      </c>
      <c r="B100" s="506" t="n"/>
      <c r="C100" s="22" t="inlineStr">
        <is>
          <t>参数</t>
        </is>
      </c>
      <c r="D100" s="33" t="inlineStr">
        <is>
          <t>us_reserve_param9_3</t>
        </is>
      </c>
      <c r="E100" s="24" t="inlineStr">
        <is>
          <t>幅值参考预留3</t>
        </is>
      </c>
      <c r="F100" s="33" t="n">
        <v>180</v>
      </c>
      <c r="G100" s="33" t="n">
        <v>0</v>
      </c>
      <c r="H100" s="33" t="n">
        <v>1</v>
      </c>
      <c r="I100" s="35" t="inlineStr">
        <is>
          <t>UINT16</t>
        </is>
      </c>
      <c r="J100" s="34" t="inlineStr">
        <is>
          <t>-</t>
        </is>
      </c>
      <c r="K100" s="35" t="inlineStr">
        <is>
          <t>ARM限幅参数</t>
        </is>
      </c>
      <c r="L100" s="34" t="inlineStr"/>
      <c r="M100" s="35" t="inlineStr"/>
      <c r="N100" s="9" t="n">
        <v>0</v>
      </c>
      <c r="O100" s="9" t="n">
        <v>65535</v>
      </c>
      <c r="P100" s="9" t="n">
        <v>0</v>
      </c>
      <c r="Q100" s="20" t="inlineStr">
        <is>
          <t>Y</t>
        </is>
      </c>
      <c r="R100" s="21" t="inlineStr">
        <is>
          <t>Y</t>
        </is>
      </c>
    </row>
    <row r="101">
      <c r="A101" s="40">
        <f>=DEC2HEX(F101)</f>
        <v/>
      </c>
      <c r="B101" s="506" t="n"/>
      <c r="C101" s="22" t="inlineStr">
        <is>
          <t>参数</t>
        </is>
      </c>
      <c r="D101" s="33" t="inlineStr">
        <is>
          <t>us_reserve_param9_4</t>
        </is>
      </c>
      <c r="E101" s="24" t="inlineStr">
        <is>
          <t>幅值参考预留4</t>
        </is>
      </c>
      <c r="F101" s="33" t="n">
        <v>181</v>
      </c>
      <c r="G101" s="33" t="n">
        <v>0</v>
      </c>
      <c r="H101" s="33" t="n">
        <v>1</v>
      </c>
      <c r="I101" s="35" t="inlineStr">
        <is>
          <t>UINT16</t>
        </is>
      </c>
      <c r="J101" s="34" t="inlineStr">
        <is>
          <t>-</t>
        </is>
      </c>
      <c r="K101" s="35" t="inlineStr">
        <is>
          <t>ARM限幅参数</t>
        </is>
      </c>
      <c r="L101" s="34" t="inlineStr"/>
      <c r="M101" s="35" t="inlineStr"/>
      <c r="N101" s="9" t="n">
        <v>0</v>
      </c>
      <c r="O101" s="9" t="n">
        <v>65535</v>
      </c>
      <c r="P101" s="9" t="n">
        <v>0</v>
      </c>
      <c r="Q101" s="20" t="inlineStr">
        <is>
          <t>Y</t>
        </is>
      </c>
      <c r="R101" s="21" t="inlineStr">
        <is>
          <t>Y</t>
        </is>
      </c>
    </row>
    <row r="102">
      <c r="A102" s="40">
        <f>=DEC2HEX(F102)</f>
        <v/>
      </c>
      <c r="B102" s="506" t="n"/>
      <c r="C102" s="22" t="inlineStr">
        <is>
          <t>参数</t>
        </is>
      </c>
      <c r="D102" s="33" t="inlineStr">
        <is>
          <t>us_reserve_param9_5</t>
        </is>
      </c>
      <c r="E102" s="24" t="inlineStr">
        <is>
          <t>幅值参考预留5</t>
        </is>
      </c>
      <c r="F102" s="33" t="n">
        <v>182</v>
      </c>
      <c r="G102" s="33" t="n">
        <v>0</v>
      </c>
      <c r="H102" s="33" t="n">
        <v>1</v>
      </c>
      <c r="I102" s="35" t="inlineStr">
        <is>
          <t>UINT16</t>
        </is>
      </c>
      <c r="J102" s="34" t="inlineStr">
        <is>
          <t>-</t>
        </is>
      </c>
      <c r="K102" s="35" t="inlineStr">
        <is>
          <t>ARM限幅参数</t>
        </is>
      </c>
      <c r="L102" s="34" t="inlineStr"/>
      <c r="M102" s="35" t="inlineStr"/>
      <c r="N102" s="9" t="n">
        <v>0</v>
      </c>
      <c r="O102" s="9" t="n">
        <v>65535</v>
      </c>
      <c r="P102" s="9" t="n">
        <v>0</v>
      </c>
      <c r="Q102" s="20" t="inlineStr">
        <is>
          <t>Y</t>
        </is>
      </c>
      <c r="R102" s="21" t="inlineStr">
        <is>
          <t>Y</t>
        </is>
      </c>
    </row>
    <row r="103">
      <c r="A103" s="40">
        <f>=DEC2HEX(F103)</f>
        <v/>
      </c>
      <c r="B103" s="506" t="n"/>
      <c r="C103" s="22" t="inlineStr">
        <is>
          <t>参数</t>
        </is>
      </c>
      <c r="D103" s="33" t="inlineStr">
        <is>
          <t>us_reserve_param9_6</t>
        </is>
      </c>
      <c r="E103" s="24" t="inlineStr">
        <is>
          <t>幅值参考预留6</t>
        </is>
      </c>
      <c r="F103" s="33" t="n">
        <v>183</v>
      </c>
      <c r="G103" s="33" t="n">
        <v>0</v>
      </c>
      <c r="H103" s="33" t="n">
        <v>1</v>
      </c>
      <c r="I103" s="35" t="inlineStr">
        <is>
          <t>UINT16</t>
        </is>
      </c>
      <c r="J103" s="34" t="inlineStr">
        <is>
          <t>-</t>
        </is>
      </c>
      <c r="K103" s="35" t="inlineStr">
        <is>
          <t>ARM限幅参数</t>
        </is>
      </c>
      <c r="L103" s="34" t="inlineStr"/>
      <c r="M103" s="35" t="inlineStr"/>
      <c r="N103" s="9" t="n">
        <v>0</v>
      </c>
      <c r="O103" s="9" t="n">
        <v>65535</v>
      </c>
      <c r="P103" s="9" t="n">
        <v>0</v>
      </c>
      <c r="Q103" s="20" t="inlineStr">
        <is>
          <t>Y</t>
        </is>
      </c>
      <c r="R103" s="21" t="inlineStr">
        <is>
          <t>Y</t>
        </is>
      </c>
    </row>
    <row r="104">
      <c r="A104" s="40">
        <f>=DEC2HEX(F104)</f>
        <v/>
      </c>
      <c r="B104" s="507" t="n"/>
      <c r="C104" s="22" t="inlineStr">
        <is>
          <t>参数</t>
        </is>
      </c>
      <c r="D104" s="33" t="inlineStr">
        <is>
          <t>us_reserve_param9_7</t>
        </is>
      </c>
      <c r="E104" s="24" t="inlineStr">
        <is>
          <t>幅值参考预留7</t>
        </is>
      </c>
      <c r="F104" s="33" t="n">
        <v>184</v>
      </c>
      <c r="G104" s="33" t="n">
        <v>0</v>
      </c>
      <c r="H104" s="33" t="n">
        <v>1</v>
      </c>
      <c r="I104" s="35" t="inlineStr">
        <is>
          <t>UINT16</t>
        </is>
      </c>
      <c r="J104" s="34" t="inlineStr">
        <is>
          <t>-</t>
        </is>
      </c>
      <c r="K104" s="35" t="inlineStr">
        <is>
          <t>ARM限幅参数</t>
        </is>
      </c>
      <c r="L104" s="34" t="inlineStr"/>
      <c r="M104" s="35" t="inlineStr"/>
      <c r="N104" s="9" t="n">
        <v>0</v>
      </c>
      <c r="O104" s="9" t="n">
        <v>65535</v>
      </c>
      <c r="P104" s="9" t="n">
        <v>0</v>
      </c>
      <c r="Q104" s="20" t="inlineStr">
        <is>
          <t>Y</t>
        </is>
      </c>
      <c r="R104" s="21" t="inlineStr">
        <is>
          <t>Y</t>
        </is>
      </c>
    </row>
    <row r="105">
      <c r="A105" s="36">
        <f>=DEC2HEX(F105)</f>
        <v/>
      </c>
      <c r="B105" s="74" t="inlineStr">
        <is>
          <t>arm_devices_threshold_t</t>
        </is>
      </c>
      <c r="C105" s="38" t="inlineStr">
        <is>
          <t>参数</t>
        </is>
      </c>
      <c r="D105" s="33" t="inlineStr">
        <is>
          <t>us_impd_fault_thrd</t>
        </is>
      </c>
      <c r="E105" s="24" t="inlineStr">
        <is>
          <t>绝缘阻值故障阈值</t>
        </is>
      </c>
      <c r="F105" s="33" t="n">
        <v>185</v>
      </c>
      <c r="G105" s="33" t="n">
        <v>0</v>
      </c>
      <c r="H105" s="33" t="n">
        <v>1</v>
      </c>
      <c r="I105" s="35" t="inlineStr">
        <is>
          <t>UINT16</t>
        </is>
      </c>
      <c r="J105" s="34" t="inlineStr">
        <is>
          <t>KΩ</t>
        </is>
      </c>
      <c r="K105" s="35" t="inlineStr">
        <is>
          <t>ARM判断阈值</t>
        </is>
      </c>
      <c r="L105" s="34" t="inlineStr"/>
      <c r="M105" s="35" t="inlineStr"/>
      <c r="N105" s="9" t="n">
        <v>180</v>
      </c>
      <c r="O105" s="9" t="n">
        <v>65535</v>
      </c>
      <c r="P105" s="9" t="n">
        <v>0</v>
      </c>
      <c r="Q105" s="20" t="inlineStr">
        <is>
          <t>Y</t>
        </is>
      </c>
      <c r="R105" s="21" t="inlineStr">
        <is>
          <t>Y</t>
        </is>
      </c>
    </row>
    <row r="106">
      <c r="A106" s="36">
        <f>=DEC2HEX(F106)</f>
        <v/>
      </c>
      <c r="B106" s="506" t="n"/>
      <c r="C106" s="38" t="inlineStr">
        <is>
          <t>参数</t>
        </is>
      </c>
      <c r="D106" s="33" t="inlineStr">
        <is>
          <t>us_impd_detect_close_time</t>
        </is>
      </c>
      <c r="E106" s="24" t="inlineStr">
        <is>
          <t>绝缘检测闭合时间</t>
        </is>
      </c>
      <c r="F106" s="33" t="n">
        <v>186</v>
      </c>
      <c r="G106" s="33" t="n">
        <v>0</v>
      </c>
      <c r="H106" s="33" t="n">
        <v>1</v>
      </c>
      <c r="I106" s="35" t="inlineStr">
        <is>
          <t>UINT16</t>
        </is>
      </c>
      <c r="J106" s="283" t="inlineStr">
        <is>
          <t>ms</t>
        </is>
      </c>
      <c r="K106" s="35" t="inlineStr">
        <is>
          <t>ARM判断阈值</t>
        </is>
      </c>
      <c r="L106" s="34" t="inlineStr"/>
      <c r="M106" s="35" t="inlineStr"/>
      <c r="N106" s="9" t="n">
        <v>1500</v>
      </c>
      <c r="O106" s="9" t="n">
        <v>65535</v>
      </c>
      <c r="P106" s="9" t="n">
        <v>0</v>
      </c>
      <c r="Q106" s="20" t="inlineStr">
        <is>
          <t>Y</t>
        </is>
      </c>
      <c r="R106" s="21" t="inlineStr">
        <is>
          <t>Y</t>
        </is>
      </c>
    </row>
    <row r="107">
      <c r="A107" s="36">
        <f>=DEC2HEX(F107)</f>
        <v/>
      </c>
      <c r="B107" s="506" t="n"/>
      <c r="C107" s="38" t="inlineStr">
        <is>
          <t>参数</t>
        </is>
      </c>
      <c r="D107" s="33" t="inlineStr">
        <is>
          <t>us_impd_detect_open_time</t>
        </is>
      </c>
      <c r="E107" s="24" t="inlineStr">
        <is>
          <t>绝缘检测断开时间</t>
        </is>
      </c>
      <c r="F107" s="33" t="n">
        <v>187</v>
      </c>
      <c r="G107" s="33" t="n">
        <v>0</v>
      </c>
      <c r="H107" s="33" t="n">
        <v>1</v>
      </c>
      <c r="I107" s="35" t="inlineStr">
        <is>
          <t>UINT16</t>
        </is>
      </c>
      <c r="J107" s="283" t="inlineStr">
        <is>
          <t>ms</t>
        </is>
      </c>
      <c r="K107" s="35" t="inlineStr">
        <is>
          <t>ARM判断阈值</t>
        </is>
      </c>
      <c r="L107" s="34" t="inlineStr"/>
      <c r="M107" s="35" t="inlineStr"/>
      <c r="N107" s="9" t="n">
        <v>5000</v>
      </c>
      <c r="O107" s="9" t="n">
        <v>65535</v>
      </c>
      <c r="P107" s="9" t="n">
        <v>0</v>
      </c>
      <c r="Q107" s="20" t="inlineStr">
        <is>
          <t>Y</t>
        </is>
      </c>
      <c r="R107" s="21" t="inlineStr">
        <is>
          <t>Y</t>
        </is>
      </c>
    </row>
    <row r="108">
      <c r="A108" s="36">
        <f>=DEC2HEX(F108)</f>
        <v/>
      </c>
      <c r="B108" s="506" t="n"/>
      <c r="C108" s="38" t="inlineStr">
        <is>
          <t>参数</t>
        </is>
      </c>
      <c r="D108" s="33" t="inlineStr">
        <is>
          <t>us_fan_speed_fault_thrd</t>
        </is>
      </c>
      <c r="E108" s="24" t="inlineStr">
        <is>
          <t>风扇故障转速阈值</t>
        </is>
      </c>
      <c r="F108" s="33" t="n">
        <v>188</v>
      </c>
      <c r="G108" s="33" t="n">
        <v>0</v>
      </c>
      <c r="H108" s="33" t="n">
        <v>1</v>
      </c>
      <c r="I108" s="35" t="inlineStr">
        <is>
          <t>UINT16</t>
        </is>
      </c>
      <c r="J108" s="34" t="inlineStr">
        <is>
          <t>r/min</t>
        </is>
      </c>
      <c r="K108" s="35" t="inlineStr">
        <is>
          <t>ARM判断阈值</t>
        </is>
      </c>
      <c r="L108" s="34" t="inlineStr"/>
      <c r="M108" s="35" t="inlineStr"/>
      <c r="N108" s="9" t="n">
        <v>2000</v>
      </c>
      <c r="O108" s="9" t="n">
        <v>65535</v>
      </c>
      <c r="P108" s="9" t="n">
        <v>0</v>
      </c>
      <c r="Q108" s="20" t="inlineStr">
        <is>
          <t>Y</t>
        </is>
      </c>
      <c r="R108" s="21" t="inlineStr">
        <is>
          <t>Y</t>
        </is>
      </c>
    </row>
    <row r="109">
      <c r="A109" s="36">
        <f>=DEC2HEX(F109)</f>
        <v/>
      </c>
      <c r="B109" s="506" t="n"/>
      <c r="C109" s="38" t="inlineStr">
        <is>
          <t>参数</t>
        </is>
      </c>
      <c r="D109" s="33" t="inlineStr">
        <is>
          <t>us_leak_cur_fault_thrd</t>
        </is>
      </c>
      <c r="E109" s="24" t="inlineStr">
        <is>
          <t>漏电流故障阈值</t>
        </is>
      </c>
      <c r="F109" s="33" t="n">
        <v>189</v>
      </c>
      <c r="G109" s="33" t="n">
        <v>0</v>
      </c>
      <c r="H109" s="33" t="n">
        <v>1</v>
      </c>
      <c r="I109" s="35" t="inlineStr">
        <is>
          <t>UINT16</t>
        </is>
      </c>
      <c r="J109" s="34" t="inlineStr">
        <is>
          <t>mA</t>
        </is>
      </c>
      <c r="K109" s="35" t="inlineStr">
        <is>
          <t>ARM判断阈值</t>
        </is>
      </c>
      <c r="L109" s="34" t="inlineStr"/>
      <c r="M109" s="35" t="inlineStr"/>
      <c r="N109" s="9" t="n">
        <v>200</v>
      </c>
      <c r="O109" s="9" t="n">
        <v>65535</v>
      </c>
      <c r="P109" s="9" t="n">
        <v>0</v>
      </c>
      <c r="Q109" s="20" t="inlineStr">
        <is>
          <t>Y</t>
        </is>
      </c>
      <c r="R109" s="21" t="inlineStr">
        <is>
          <t>Y</t>
        </is>
      </c>
    </row>
    <row r="110">
      <c r="A110" s="40">
        <f>=DEC2HEX(F110)</f>
        <v/>
      </c>
      <c r="B110" s="506" t="n"/>
      <c r="C110" s="22" t="inlineStr">
        <is>
          <t>参数</t>
        </is>
      </c>
      <c r="D110" s="33" t="inlineStr">
        <is>
          <t>us_reserve_param1_1</t>
        </is>
      </c>
      <c r="E110" s="24" t="inlineStr">
        <is>
          <t>阈值参考预留1</t>
        </is>
      </c>
      <c r="F110" s="33" t="n">
        <v>190</v>
      </c>
      <c r="G110" s="33" t="n">
        <v>0</v>
      </c>
      <c r="H110" s="33" t="n">
        <v>1</v>
      </c>
      <c r="I110" s="35" t="inlineStr">
        <is>
          <t>UINT16</t>
        </is>
      </c>
      <c r="J110" s="34" t="inlineStr">
        <is>
          <t>-</t>
        </is>
      </c>
      <c r="K110" s="35" t="inlineStr">
        <is>
          <t>ARM判断阈值</t>
        </is>
      </c>
      <c r="L110" s="34" t="inlineStr"/>
      <c r="M110" s="35" t="inlineStr"/>
      <c r="N110" s="9" t="n">
        <v>110</v>
      </c>
      <c r="O110" s="9" t="n">
        <v>65535</v>
      </c>
      <c r="P110" s="9" t="n">
        <v>0</v>
      </c>
      <c r="Q110" s="20" t="inlineStr">
        <is>
          <t>Y</t>
        </is>
      </c>
      <c r="R110" s="21" t="inlineStr">
        <is>
          <t>Y</t>
        </is>
      </c>
    </row>
    <row r="111">
      <c r="A111" s="40">
        <f>=DEC2HEX(F111)</f>
        <v/>
      </c>
      <c r="B111" s="506" t="n"/>
      <c r="C111" s="22" t="inlineStr">
        <is>
          <t>参数</t>
        </is>
      </c>
      <c r="D111" s="33" t="inlineStr">
        <is>
          <t>us_over_temp_time</t>
        </is>
      </c>
      <c r="E111" s="24" t="inlineStr">
        <is>
          <t>过温判定时间</t>
        </is>
      </c>
      <c r="F111" s="33" t="n">
        <v>191</v>
      </c>
      <c r="G111" s="33" t="n">
        <v>0</v>
      </c>
      <c r="H111" s="33" t="n">
        <v>1</v>
      </c>
      <c r="I111" s="35" t="inlineStr">
        <is>
          <t>UINT16</t>
        </is>
      </c>
      <c r="J111" s="34" t="inlineStr">
        <is>
          <t>s</t>
        </is>
      </c>
      <c r="K111" s="35" t="inlineStr">
        <is>
          <t>ARM判断阈值</t>
        </is>
      </c>
      <c r="L111" s="34" t="inlineStr"/>
      <c r="M111" s="35" t="inlineStr"/>
      <c r="N111" s="9" t="n">
        <v>10</v>
      </c>
      <c r="O111" s="9" t="n">
        <v>3600</v>
      </c>
      <c r="P111" s="9" t="n">
        <v>0</v>
      </c>
      <c r="Q111" s="20" t="inlineStr">
        <is>
          <t>Y</t>
        </is>
      </c>
      <c r="R111" s="21" t="inlineStr">
        <is>
          <t>Y</t>
        </is>
      </c>
    </row>
    <row r="112">
      <c r="A112" s="40">
        <f>=DEC2HEX(F112)</f>
        <v/>
      </c>
      <c r="B112" s="506" t="n"/>
      <c r="C112" s="22" t="inlineStr">
        <is>
          <t>参数</t>
        </is>
      </c>
      <c r="D112" s="33" t="inlineStr">
        <is>
          <t>us_self_check_time</t>
        </is>
      </c>
      <c r="E112" s="24" t="inlineStr">
        <is>
          <t>自检超时判定时间</t>
        </is>
      </c>
      <c r="F112" s="33" t="n">
        <v>192</v>
      </c>
      <c r="G112" s="33" t="n">
        <v>0</v>
      </c>
      <c r="H112" s="33" t="n">
        <v>1</v>
      </c>
      <c r="I112" s="35" t="inlineStr">
        <is>
          <t>UINT16</t>
        </is>
      </c>
      <c r="J112" s="34" t="inlineStr">
        <is>
          <t>s</t>
        </is>
      </c>
      <c r="K112" s="35" t="inlineStr">
        <is>
          <t>ARM判断阈值</t>
        </is>
      </c>
      <c r="L112" s="34" t="inlineStr"/>
      <c r="M112" s="35" t="inlineStr"/>
      <c r="N112" s="9" t="n">
        <v>60</v>
      </c>
      <c r="O112" s="9" t="n">
        <v>3600</v>
      </c>
      <c r="P112" s="9" t="n">
        <v>0</v>
      </c>
      <c r="Q112" s="20" t="inlineStr">
        <is>
          <t>Y</t>
        </is>
      </c>
      <c r="R112" s="21" t="inlineStr">
        <is>
          <t>Y</t>
        </is>
      </c>
    </row>
    <row r="113" customFormat="1" s="494">
      <c r="A113" s="40">
        <f>=DEC2HEX(F113)</f>
        <v/>
      </c>
      <c r="B113" s="506" t="n"/>
      <c r="C113" s="22" t="inlineStr">
        <is>
          <t>参数</t>
        </is>
      </c>
      <c r="D113" s="33" t="inlineStr">
        <is>
          <t>us_insu_bus_volt_thd</t>
        </is>
      </c>
      <c r="E113" s="24" t="inlineStr">
        <is>
          <t>绝缘检测母线电压阈值</t>
        </is>
      </c>
      <c r="F113" s="33" t="n">
        <v>193</v>
      </c>
      <c r="G113" s="33" t="n">
        <v>0</v>
      </c>
      <c r="H113" s="33" t="n">
        <v>1</v>
      </c>
      <c r="I113" s="35" t="inlineStr">
        <is>
          <t>UINT16</t>
        </is>
      </c>
      <c r="J113" s="34" t="inlineStr">
        <is>
          <t>V</t>
        </is>
      </c>
      <c r="K113" s="35" t="inlineStr">
        <is>
          <t>ARM判断阈值</t>
        </is>
      </c>
      <c r="L113" s="34" t="inlineStr"/>
      <c r="M113" s="35" t="inlineStr"/>
      <c r="N113" s="9" t="n">
        <v>400</v>
      </c>
      <c r="O113" s="9" t="n">
        <v>1200</v>
      </c>
      <c r="P113" s="9" t="n">
        <v>0</v>
      </c>
      <c r="Q113" s="20" t="inlineStr">
        <is>
          <t>Y</t>
        </is>
      </c>
      <c r="R113" s="21" t="inlineStr">
        <is>
          <t>Y</t>
        </is>
      </c>
    </row>
    <row r="114" customFormat="1" s="494">
      <c r="A114" s="40">
        <f>=DEC2HEX(F114)</f>
        <v/>
      </c>
      <c r="B114" s="506" t="n"/>
      <c r="C114" s="22" t="inlineStr">
        <is>
          <t>参数</t>
        </is>
      </c>
      <c r="D114" s="33" t="inlineStr">
        <is>
          <t>us_insu_rly_volt_thd</t>
        </is>
      </c>
      <c r="E114" s="24" t="inlineStr">
        <is>
          <t>绝缘检测继电器电压阈值</t>
        </is>
      </c>
      <c r="F114" s="33" t="n">
        <v>194</v>
      </c>
      <c r="G114" s="33" t="n">
        <v>0</v>
      </c>
      <c r="H114" s="33" t="n">
        <v>1</v>
      </c>
      <c r="I114" s="35" t="inlineStr">
        <is>
          <t>UINT16</t>
        </is>
      </c>
      <c r="J114" s="34" t="inlineStr">
        <is>
          <t>V</t>
        </is>
      </c>
      <c r="K114" s="35" t="inlineStr">
        <is>
          <t>ARM判断阈值</t>
        </is>
      </c>
      <c r="L114" s="34" t="inlineStr"/>
      <c r="M114" s="35" t="inlineStr"/>
      <c r="N114" s="9" t="n">
        <v>5</v>
      </c>
      <c r="O114" s="9" t="n">
        <v>1200</v>
      </c>
      <c r="P114" s="9" t="n">
        <v>0</v>
      </c>
      <c r="Q114" s="20" t="inlineStr">
        <is>
          <t>Y</t>
        </is>
      </c>
      <c r="R114" s="21" t="inlineStr">
        <is>
          <t>Y</t>
        </is>
      </c>
    </row>
    <row r="115" customFormat="1" s="498">
      <c r="A115" s="40">
        <f>=DEC2HEX(F115)</f>
        <v/>
      </c>
      <c r="B115" s="506" t="n"/>
      <c r="C115" s="22" t="inlineStr">
        <is>
          <t>参数</t>
        </is>
      </c>
      <c r="D115" s="15" t="inlineStr">
        <is>
          <t>us_leak_current_L3_mutation_threshold_mA</t>
        </is>
      </c>
      <c r="E115" s="23" t="inlineStr">
        <is>
          <t>漏电流3级突变触发阈值</t>
        </is>
      </c>
      <c r="F115" s="15" t="n">
        <v>195</v>
      </c>
      <c r="G115" s="15" t="n">
        <v>0</v>
      </c>
      <c r="H115" s="15" t="n">
        <v>1</v>
      </c>
      <c r="I115" s="17" t="inlineStr">
        <is>
          <t>UINT16</t>
        </is>
      </c>
      <c r="J115" s="46" t="inlineStr">
        <is>
          <t>mA</t>
        </is>
      </c>
      <c r="K115" s="17" t="inlineStr">
        <is>
          <t>ARM判断阈值</t>
        </is>
      </c>
      <c r="L115" s="46" t="inlineStr"/>
      <c r="M115" s="17" t="inlineStr"/>
      <c r="N115" s="19" t="n">
        <v>150</v>
      </c>
      <c r="O115" s="9" t="n">
        <v>300</v>
      </c>
      <c r="P115" s="9" t="n">
        <v>20</v>
      </c>
      <c r="Q115" s="20" t="inlineStr">
        <is>
          <t>Y</t>
        </is>
      </c>
      <c r="R115" s="21" t="inlineStr">
        <is>
          <t>Y</t>
        </is>
      </c>
    </row>
    <row r="116">
      <c r="A116" s="40">
        <f>=DEC2HEX(F116)</f>
        <v/>
      </c>
      <c r="B116" s="506" t="n"/>
      <c r="C116" s="22" t="inlineStr">
        <is>
          <t>参数</t>
        </is>
      </c>
      <c r="D116" s="15" t="inlineStr">
        <is>
          <t>us_leak_current_slow_threshold_mA</t>
        </is>
      </c>
      <c r="E116" s="23" t="inlineStr">
        <is>
          <t>漏电流缓变动作阈值</t>
        </is>
      </c>
      <c r="F116" s="15" t="n">
        <v>196</v>
      </c>
      <c r="G116" s="15" t="n">
        <v>0</v>
      </c>
      <c r="H116" s="15" t="n">
        <v>1</v>
      </c>
      <c r="I116" s="17" t="inlineStr">
        <is>
          <t>UINT16</t>
        </is>
      </c>
      <c r="J116" s="46" t="inlineStr">
        <is>
          <t>mA</t>
        </is>
      </c>
      <c r="K116" s="17" t="inlineStr">
        <is>
          <t>ARM判断阈值</t>
        </is>
      </c>
      <c r="L116" s="46" t="inlineStr"/>
      <c r="M116" s="17" t="inlineStr"/>
      <c r="N116" s="19" t="inlineStr">
        <is>
          <t>PV_INV30:300;
PV_INV40:400;
PV_INV50:500</t>
        </is>
      </c>
      <c r="O116" s="9" t="n">
        <v>700</v>
      </c>
      <c r="P116" s="9" t="n">
        <v>30</v>
      </c>
      <c r="Q116" s="20" t="inlineStr">
        <is>
          <t>Y</t>
        </is>
      </c>
      <c r="R116" s="21" t="inlineStr">
        <is>
          <t>Y</t>
        </is>
      </c>
    </row>
    <row r="117">
      <c r="A117" s="40">
        <f>=DEC2HEX(F117)</f>
        <v/>
      </c>
      <c r="B117" s="506" t="n"/>
      <c r="C117" s="22" t="inlineStr">
        <is>
          <t>参数</t>
        </is>
      </c>
      <c r="D117" s="33" t="inlineStr">
        <is>
          <t>us_leak_current_slow_time_ms</t>
        </is>
      </c>
      <c r="E117" s="24" t="inlineStr">
        <is>
          <t>漏电流缓变时间阈值</t>
        </is>
      </c>
      <c r="F117" s="33" t="n">
        <v>197</v>
      </c>
      <c r="G117" s="33" t="n">
        <v>0</v>
      </c>
      <c r="H117" s="33" t="n">
        <v>1</v>
      </c>
      <c r="I117" s="35" t="inlineStr">
        <is>
          <t>UINT16</t>
        </is>
      </c>
      <c r="J117" s="34" t="inlineStr">
        <is>
          <t>ms</t>
        </is>
      </c>
      <c r="K117" s="35" t="inlineStr">
        <is>
          <t>ARM判断阈值</t>
        </is>
      </c>
      <c r="L117" s="34" t="inlineStr"/>
      <c r="M117" s="35" t="inlineStr"/>
      <c r="N117" s="9" t="n">
        <v>10</v>
      </c>
      <c r="O117" s="9" t="n">
        <v>100</v>
      </c>
      <c r="P117" s="9" t="n">
        <v>0</v>
      </c>
      <c r="Q117" s="20" t="inlineStr">
        <is>
          <t>Y</t>
        </is>
      </c>
      <c r="R117" s="21" t="inlineStr">
        <is>
          <t>Y</t>
        </is>
      </c>
    </row>
    <row r="118">
      <c r="A118" s="40">
        <f>=DEC2HEX(F118)</f>
        <v/>
      </c>
      <c r="B118" s="506" t="n"/>
      <c r="C118" s="22" t="inlineStr">
        <is>
          <t>参数</t>
        </is>
      </c>
      <c r="D118" s="15" t="inlineStr">
        <is>
          <t>us_leak_current_L1_mutation_threshold_mA</t>
        </is>
      </c>
      <c r="E118" s="23" t="inlineStr">
        <is>
          <t>漏电流1级突变触发阈值</t>
        </is>
      </c>
      <c r="F118" s="15" t="n">
        <v>198</v>
      </c>
      <c r="G118" s="15" t="n">
        <v>0</v>
      </c>
      <c r="H118" s="15" t="n">
        <v>1</v>
      </c>
      <c r="I118" s="17" t="inlineStr">
        <is>
          <t>UINT16</t>
        </is>
      </c>
      <c r="J118" s="46" t="inlineStr">
        <is>
          <t>mA</t>
        </is>
      </c>
      <c r="K118" s="17" t="inlineStr">
        <is>
          <t>ARM判断阈值</t>
        </is>
      </c>
      <c r="L118" s="46" t="inlineStr"/>
      <c r="M118" s="17" t="inlineStr"/>
      <c r="N118" s="19" t="n">
        <v>60</v>
      </c>
      <c r="O118" s="9" t="n">
        <v>300</v>
      </c>
      <c r="P118" s="9" t="n">
        <v>20</v>
      </c>
      <c r="Q118" s="20" t="inlineStr">
        <is>
          <t>Y</t>
        </is>
      </c>
      <c r="R118" s="21" t="inlineStr">
        <is>
          <t>Y</t>
        </is>
      </c>
    </row>
    <row r="119" customFormat="1" s="498">
      <c r="A119" s="40">
        <f>=DEC2HEX(F119)</f>
        <v/>
      </c>
      <c r="B119" s="507" t="n"/>
      <c r="C119" s="22" t="inlineStr">
        <is>
          <t>参数</t>
        </is>
      </c>
      <c r="D119" s="15" t="inlineStr">
        <is>
          <t>us_leak_current_L2_mutation_threshold_mA</t>
        </is>
      </c>
      <c r="E119" s="23" t="inlineStr">
        <is>
          <t>漏电流2级突变触发阈值</t>
        </is>
      </c>
      <c r="F119" s="15" t="n">
        <v>199</v>
      </c>
      <c r="G119" s="15" t="n">
        <v>0</v>
      </c>
      <c r="H119" s="15" t="n">
        <v>1</v>
      </c>
      <c r="I119" s="17" t="inlineStr">
        <is>
          <t>UINT16</t>
        </is>
      </c>
      <c r="J119" s="46" t="inlineStr">
        <is>
          <t>mA</t>
        </is>
      </c>
      <c r="K119" s="17" t="inlineStr">
        <is>
          <t>ARM判断阈值</t>
        </is>
      </c>
      <c r="L119" s="46" t="inlineStr"/>
      <c r="M119" s="17" t="inlineStr"/>
      <c r="N119" s="19" t="n">
        <v>60</v>
      </c>
      <c r="O119" s="9" t="n">
        <v>300</v>
      </c>
      <c r="P119" s="9" t="n">
        <v>20</v>
      </c>
      <c r="Q119" s="20" t="inlineStr">
        <is>
          <t>Y</t>
        </is>
      </c>
      <c r="R119" s="21" t="inlineStr">
        <is>
          <t>Y</t>
        </is>
      </c>
    </row>
    <row r="120">
      <c r="A120" s="36">
        <f>=DEC2HEX(F120)</f>
        <v/>
      </c>
      <c r="B120" s="514" t="inlineStr">
        <is>
          <t>arm_devices_data_file_t</t>
        </is>
      </c>
      <c r="C120" s="38" t="inlineStr">
        <is>
          <t>数据</t>
        </is>
      </c>
      <c r="D120" s="33" t="inlineStr">
        <is>
          <t>us_system_time</t>
        </is>
      </c>
      <c r="E120" s="24" t="inlineStr">
        <is>
          <t>系统时间</t>
        </is>
      </c>
      <c r="F120" s="33" t="n">
        <v>200</v>
      </c>
      <c r="G120" s="33" t="n">
        <v>0</v>
      </c>
      <c r="H120" s="33" t="n">
        <v>6</v>
      </c>
      <c r="I120" s="35" t="inlineStr">
        <is>
          <t>UINT16</t>
        </is>
      </c>
      <c r="J120" s="34" t="inlineStr">
        <is>
          <t>-</t>
        </is>
      </c>
      <c r="K120" s="35" t="inlineStr">
        <is>
          <t>档案参数</t>
        </is>
      </c>
      <c r="L120" s="34" t="inlineStr"/>
      <c r="M120" s="35" t="inlineStr"/>
      <c r="N120" s="24" t="inlineStr"/>
      <c r="O120" s="24" t="inlineStr"/>
      <c r="P120" s="24" t="inlineStr"/>
      <c r="Q120" s="20" t="inlineStr"/>
      <c r="R120" s="21" t="inlineStr"/>
    </row>
    <row r="121">
      <c r="A121" s="36">
        <f>=DEC2HEX(F121)</f>
        <v/>
      </c>
      <c r="B121" s="506" t="n"/>
      <c r="C121" s="38" t="inlineStr">
        <is>
          <t>数据</t>
        </is>
      </c>
      <c r="D121" s="33" t="inlineStr">
        <is>
          <t>us_device_type</t>
        </is>
      </c>
      <c r="E121" s="24" t="inlineStr">
        <is>
          <t>设备类型</t>
        </is>
      </c>
      <c r="F121" s="33" t="n">
        <v>206</v>
      </c>
      <c r="G121" s="33" t="n">
        <v>0</v>
      </c>
      <c r="H121" s="33" t="n">
        <v>1</v>
      </c>
      <c r="I121" s="35" t="inlineStr">
        <is>
          <t>UINT16</t>
        </is>
      </c>
      <c r="J121" s="34" t="inlineStr">
        <is>
          <t>-</t>
        </is>
      </c>
      <c r="K121" s="35" t="inlineStr">
        <is>
          <t>档案参数</t>
        </is>
      </c>
      <c r="L121" s="35" t="inlineStr"/>
      <c r="M121" s="35" t="inlineStr"/>
      <c r="N121" s="48" t="inlineStr"/>
      <c r="O121" s="48" t="inlineStr"/>
      <c r="P121" s="48" t="inlineStr"/>
      <c r="Q121" s="49" t="inlineStr"/>
      <c r="R121" s="49" t="inlineStr"/>
    </row>
    <row r="122">
      <c r="A122" s="36">
        <f>=DEC2HEX(F122)</f>
        <v/>
      </c>
      <c r="B122" s="506" t="n"/>
      <c r="C122" s="38" t="inlineStr">
        <is>
          <t>数据</t>
        </is>
      </c>
      <c r="D122" s="33" t="inlineStr">
        <is>
          <t>us_device_capacity</t>
        </is>
      </c>
      <c r="E122" s="24" t="inlineStr">
        <is>
          <t>设备容量</t>
        </is>
      </c>
      <c r="F122" s="33" t="n">
        <v>207</v>
      </c>
      <c r="G122" s="33" t="n">
        <v>0</v>
      </c>
      <c r="H122" s="33" t="n">
        <v>1</v>
      </c>
      <c r="I122" s="35" t="inlineStr">
        <is>
          <t>UINT16</t>
        </is>
      </c>
      <c r="J122" s="34" t="inlineStr">
        <is>
          <t>-</t>
        </is>
      </c>
      <c r="K122" s="35" t="inlineStr">
        <is>
          <t>档案参数</t>
        </is>
      </c>
      <c r="L122" s="9" t="inlineStr"/>
      <c r="M122" s="35" t="inlineStr"/>
      <c r="N122" s="9" t="inlineStr"/>
      <c r="O122" s="9" t="inlineStr"/>
      <c r="P122" s="9" t="inlineStr"/>
      <c r="Q122" s="49" t="inlineStr"/>
      <c r="R122" s="49" t="inlineStr"/>
    </row>
    <row r="123">
      <c r="A123" s="36">
        <f>=DEC2HEX(F123)</f>
        <v/>
      </c>
      <c r="B123" s="506" t="n"/>
      <c r="C123" s="50" t="inlineStr">
        <is>
          <t>数据</t>
        </is>
      </c>
      <c r="D123" s="33" t="inlineStr">
        <is>
          <t>us_system_run_status</t>
        </is>
      </c>
      <c r="E123" s="24" t="inlineStr">
        <is>
          <t>设备状态</t>
        </is>
      </c>
      <c r="F123" s="33" t="n">
        <v>208</v>
      </c>
      <c r="G123" s="33" t="n">
        <v>0</v>
      </c>
      <c r="H123" s="33" t="n">
        <v>1</v>
      </c>
      <c r="I123" s="35" t="inlineStr">
        <is>
          <t>UINT16</t>
        </is>
      </c>
      <c r="J123" s="34" t="inlineStr">
        <is>
          <t>-</t>
        </is>
      </c>
      <c r="K123" s="51" t="inlineStr">
        <is>
          <t>档案参数</t>
        </is>
      </c>
      <c r="L123" s="52" t="inlineStr">
        <is>
          <t>0-离线
1-停机
2-自检
3-准备
4-运行
5-故障
6-关机</t>
        </is>
      </c>
      <c r="M123" s="51" t="inlineStr"/>
      <c r="N123" s="110" t="inlineStr"/>
      <c r="O123" s="110" t="inlineStr"/>
      <c r="P123" s="110" t="inlineStr"/>
      <c r="Q123" s="49" t="inlineStr"/>
      <c r="R123" s="49" t="inlineStr"/>
    </row>
    <row r="124">
      <c r="A124" s="36">
        <f>=DEC2HEX(F124)</f>
        <v/>
      </c>
      <c r="B124" s="506" t="n"/>
      <c r="C124" s="50" t="inlineStr">
        <is>
          <t>数据</t>
        </is>
      </c>
      <c r="D124" s="33" t="inlineStr">
        <is>
          <t>us_arm_protocol_version</t>
        </is>
      </c>
      <c r="E124" s="24" t="inlineStr">
        <is>
          <t>ARM地址表协议版本号</t>
        </is>
      </c>
      <c r="F124" s="33" t="n">
        <v>209</v>
      </c>
      <c r="G124" s="33" t="n">
        <v>0</v>
      </c>
      <c r="H124" s="33" t="n">
        <v>1</v>
      </c>
      <c r="I124" s="35" t="inlineStr">
        <is>
          <t>UINT16</t>
        </is>
      </c>
      <c r="J124" s="34" t="inlineStr">
        <is>
          <t>-</t>
        </is>
      </c>
      <c r="K124" s="51" t="inlineStr">
        <is>
          <t>档案参数</t>
        </is>
      </c>
      <c r="L124" s="35" t="inlineStr"/>
      <c r="M124" s="51" t="inlineStr"/>
      <c r="N124" s="110" t="inlineStr"/>
      <c r="O124" s="110" t="inlineStr"/>
      <c r="P124" s="110" t="inlineStr"/>
      <c r="Q124" s="49" t="inlineStr"/>
      <c r="R124" s="49" t="inlineStr"/>
    </row>
    <row r="125">
      <c r="A125" s="36">
        <f>=DEC2HEX(F125)</f>
        <v/>
      </c>
      <c r="B125" s="506" t="n"/>
      <c r="C125" s="50" t="inlineStr">
        <is>
          <t>数据</t>
        </is>
      </c>
      <c r="D125" s="33" t="inlineStr">
        <is>
          <t>us_can_comm_status</t>
        </is>
      </c>
      <c r="E125" s="24" t="inlineStr">
        <is>
          <t>CAN并机状态</t>
        </is>
      </c>
      <c r="F125" s="33" t="n">
        <v>210</v>
      </c>
      <c r="G125" s="33" t="n">
        <v>0</v>
      </c>
      <c r="H125" s="33" t="n">
        <v>1</v>
      </c>
      <c r="I125" s="35" t="inlineStr">
        <is>
          <t>UINT16</t>
        </is>
      </c>
      <c r="J125" s="34" t="inlineStr">
        <is>
          <t>-</t>
        </is>
      </c>
      <c r="K125" s="35" t="inlineStr">
        <is>
          <t>档案参数</t>
        </is>
      </c>
      <c r="L125" s="35" t="inlineStr"/>
      <c r="M125" s="51" t="inlineStr"/>
      <c r="N125" s="110" t="inlineStr"/>
      <c r="O125" s="110" t="inlineStr"/>
      <c r="P125" s="110" t="inlineStr"/>
      <c r="Q125" s="49" t="inlineStr"/>
      <c r="R125" s="49" t="inlineStr"/>
    </row>
    <row r="126">
      <c r="A126" s="36">
        <f>=DEC2HEX(F126)</f>
        <v/>
      </c>
      <c r="B126" s="506" t="n"/>
      <c r="C126" s="50" t="inlineStr">
        <is>
          <t>数据</t>
        </is>
      </c>
      <c r="D126" s="33" t="inlineStr">
        <is>
          <t>us_can_detection_num</t>
        </is>
      </c>
      <c r="E126" s="24" t="inlineStr">
        <is>
          <t>CAN并机检测数量</t>
        </is>
      </c>
      <c r="F126" s="33" t="n">
        <v>211</v>
      </c>
      <c r="G126" s="33" t="n">
        <v>0</v>
      </c>
      <c r="H126" s="33" t="n">
        <v>1</v>
      </c>
      <c r="I126" s="35" t="inlineStr">
        <is>
          <t>UINT16</t>
        </is>
      </c>
      <c r="J126" s="34" t="inlineStr">
        <is>
          <t>-</t>
        </is>
      </c>
      <c r="K126" s="35" t="inlineStr">
        <is>
          <t>档案参数</t>
        </is>
      </c>
      <c r="L126" s="35" t="inlineStr"/>
      <c r="M126" s="51" t="inlineStr"/>
      <c r="N126" s="110" t="inlineStr"/>
      <c r="O126" s="110" t="inlineStr"/>
      <c r="P126" s="110" t="inlineStr"/>
      <c r="Q126" s="49" t="inlineStr"/>
      <c r="R126" s="49" t="inlineStr"/>
    </row>
    <row r="127">
      <c r="A127" s="36">
        <f>=DEC2HEX(F127)</f>
        <v/>
      </c>
      <c r="B127" s="506" t="n"/>
      <c r="C127" s="50" t="inlineStr">
        <is>
          <t>数据</t>
        </is>
      </c>
      <c r="D127" s="33" t="inlineStr">
        <is>
          <t>us_main_version</t>
        </is>
      </c>
      <c r="E127" s="24" t="inlineStr">
        <is>
          <t>主控程序版本</t>
        </is>
      </c>
      <c r="F127" s="33" t="n">
        <v>212</v>
      </c>
      <c r="G127" s="33" t="n">
        <v>0</v>
      </c>
      <c r="H127" s="33" t="n">
        <v>2</v>
      </c>
      <c r="I127" s="35" t="inlineStr">
        <is>
          <t>UINT16</t>
        </is>
      </c>
      <c r="J127" s="34" t="inlineStr">
        <is>
          <t>-</t>
        </is>
      </c>
      <c r="K127" s="35" t="inlineStr">
        <is>
          <t>档案参数</t>
        </is>
      </c>
      <c r="L127" s="35" t="inlineStr"/>
      <c r="M127" s="51" t="inlineStr"/>
      <c r="N127" s="110" t="inlineStr"/>
      <c r="O127" s="110" t="inlineStr"/>
      <c r="P127" s="110" t="inlineStr"/>
      <c r="Q127" s="49" t="inlineStr"/>
      <c r="R127" s="49" t="inlineStr"/>
    </row>
    <row r="128">
      <c r="A128" s="36">
        <f>=DEC2HEX(F128)</f>
        <v/>
      </c>
      <c r="B128" s="506" t="n"/>
      <c r="C128" s="50" t="inlineStr">
        <is>
          <t>数据</t>
        </is>
      </c>
      <c r="D128" s="33" t="inlineStr">
        <is>
          <t>us_main_boot_version</t>
        </is>
      </c>
      <c r="E128" s="24" t="inlineStr">
        <is>
          <t>主控底层程序版本</t>
        </is>
      </c>
      <c r="F128" s="33" t="n">
        <v>214</v>
      </c>
      <c r="G128" s="33" t="n">
        <v>0</v>
      </c>
      <c r="H128" s="33" t="n">
        <v>2</v>
      </c>
      <c r="I128" s="35" t="inlineStr">
        <is>
          <t>UINT16</t>
        </is>
      </c>
      <c r="J128" s="34" t="inlineStr">
        <is>
          <t>-</t>
        </is>
      </c>
      <c r="K128" s="35" t="inlineStr">
        <is>
          <t>档案参数</t>
        </is>
      </c>
      <c r="L128" s="35" t="inlineStr"/>
      <c r="M128" s="51" t="inlineStr"/>
      <c r="N128" s="110" t="inlineStr"/>
      <c r="O128" s="110" t="inlineStr"/>
      <c r="P128" s="110" t="inlineStr"/>
      <c r="Q128" s="49" t="inlineStr"/>
      <c r="R128" s="49" t="inlineStr"/>
    </row>
    <row r="129">
      <c r="A129" s="36">
        <f>=DEC2HEX(F129)</f>
        <v/>
      </c>
      <c r="B129" s="506" t="n"/>
      <c r="C129" s="50" t="inlineStr">
        <is>
          <t>数据</t>
        </is>
      </c>
      <c r="D129" s="33" t="inlineStr">
        <is>
          <t>us_main_cmpnt_num</t>
        </is>
      </c>
      <c r="E129" s="24" t="inlineStr">
        <is>
          <t>主控程序组件号</t>
        </is>
      </c>
      <c r="F129" s="33" t="n">
        <v>216</v>
      </c>
      <c r="G129" s="33" t="n">
        <v>0</v>
      </c>
      <c r="H129" s="33" t="n">
        <v>3</v>
      </c>
      <c r="I129" s="35" t="inlineStr">
        <is>
          <t>BCD</t>
        </is>
      </c>
      <c r="J129" s="34" t="inlineStr">
        <is>
          <t>-</t>
        </is>
      </c>
      <c r="K129" s="35" t="inlineStr">
        <is>
          <t>档案参数</t>
        </is>
      </c>
      <c r="L129" s="35" t="inlineStr"/>
      <c r="M129" s="51" t="inlineStr"/>
      <c r="N129" s="110" t="inlineStr"/>
      <c r="O129" s="110" t="inlineStr"/>
      <c r="P129" s="110" t="inlineStr"/>
      <c r="Q129" s="49" t="inlineStr"/>
      <c r="R129" s="49" t="inlineStr"/>
    </row>
    <row r="130">
      <c r="A130" s="40" t="inlineStr">
        <is>
          <t>DB</t>
        </is>
      </c>
      <c r="B130" s="506" t="n"/>
      <c r="C130" s="22" t="inlineStr">
        <is>
          <t>数据</t>
        </is>
      </c>
      <c r="D130" s="33" t="inlineStr">
        <is>
          <t>main_version_new</t>
        </is>
      </c>
      <c r="E130" s="24" t="inlineStr">
        <is>
          <t>主控程序版本新格式</t>
        </is>
      </c>
      <c r="F130" s="33" t="n">
        <v>219</v>
      </c>
      <c r="G130" s="33" t="n">
        <v>0</v>
      </c>
      <c r="H130" s="33" t="n">
        <v>16</v>
      </c>
      <c r="I130" s="35" t="inlineStr">
        <is>
          <t>ASCII</t>
        </is>
      </c>
      <c r="J130" s="55" t="inlineStr">
        <is>
          <t>-</t>
        </is>
      </c>
      <c r="K130" s="35" t="inlineStr">
        <is>
          <t>档案参数</t>
        </is>
      </c>
      <c r="L130" s="35" t="inlineStr"/>
      <c r="M130" s="35" t="inlineStr"/>
      <c r="N130" s="110" t="inlineStr"/>
      <c r="O130" s="110" t="inlineStr"/>
      <c r="P130" s="110" t="inlineStr"/>
      <c r="Q130" s="56" t="inlineStr"/>
      <c r="R130" s="56" t="inlineStr"/>
    </row>
    <row r="131">
      <c r="A131" s="36">
        <f>=DEC2HEX(F131)</f>
        <v/>
      </c>
      <c r="B131" s="507" t="n"/>
      <c r="C131" s="50" t="inlineStr">
        <is>
          <t>数据</t>
        </is>
      </c>
      <c r="D131" s="33" t="inlineStr"/>
      <c r="E131" s="24" t="inlineStr">
        <is>
          <t>预留</t>
        </is>
      </c>
      <c r="F131" s="33" t="n">
        <v>235</v>
      </c>
      <c r="G131" s="33" t="inlineStr"/>
      <c r="H131" s="33" t="n">
        <v>15</v>
      </c>
      <c r="I131" s="51" t="inlineStr"/>
      <c r="J131" s="110" t="inlineStr"/>
      <c r="K131" s="35" t="inlineStr"/>
      <c r="L131" s="35" t="inlineStr"/>
      <c r="M131" s="51" t="inlineStr"/>
      <c r="N131" s="110" t="inlineStr"/>
      <c r="O131" s="110" t="inlineStr"/>
      <c r="P131" s="110" t="inlineStr"/>
      <c r="Q131" s="49" t="inlineStr"/>
      <c r="R131" s="49" t="inlineStr"/>
    </row>
    <row r="132">
      <c r="A132" s="7">
        <f>=DEC2HEX(F132)</f>
        <v/>
      </c>
      <c r="B132" s="514" t="inlineStr">
        <is>
          <t>arm_comm_ex_device_t</t>
        </is>
      </c>
      <c r="C132" s="35" t="inlineStr">
        <is>
          <t>数据</t>
        </is>
      </c>
      <c r="D132" s="33" t="inlineStr">
        <is>
          <t>us_ac_carrier_version</t>
        </is>
      </c>
      <c r="E132" s="24" t="inlineStr">
        <is>
          <t>交流载波芯片版本号（年月日版本)</t>
        </is>
      </c>
      <c r="F132" s="33" t="n">
        <v>250</v>
      </c>
      <c r="G132" s="33" t="n">
        <v>0</v>
      </c>
      <c r="H132" s="33" t="n">
        <v>3</v>
      </c>
      <c r="I132" s="35" t="inlineStr">
        <is>
          <t>BCD</t>
        </is>
      </c>
      <c r="J132" s="34" t="inlineStr">
        <is>
          <t>-</t>
        </is>
      </c>
      <c r="K132" s="35" t="inlineStr">
        <is>
          <t>外设信息</t>
        </is>
      </c>
      <c r="L132" s="35" t="inlineStr"/>
      <c r="M132" s="35" t="inlineStr"/>
      <c r="N132" s="110" t="inlineStr"/>
      <c r="O132" s="110" t="inlineStr"/>
      <c r="P132" s="110" t="inlineStr"/>
      <c r="Q132" s="49" t="inlineStr"/>
      <c r="R132" s="49" t="inlineStr"/>
    </row>
    <row r="133">
      <c r="A133" s="7">
        <f>=DEC2HEX(F133)</f>
        <v/>
      </c>
      <c r="B133" s="506" t="n"/>
      <c r="C133" s="35" t="inlineStr">
        <is>
          <t>数据</t>
        </is>
      </c>
      <c r="D133" s="33" t="inlineStr">
        <is>
          <t>us_dc_carrier_version</t>
        </is>
      </c>
      <c r="E133" s="24" t="inlineStr">
        <is>
          <t>直流载波芯片版本号（年月日版本)</t>
        </is>
      </c>
      <c r="F133" s="33" t="n">
        <v>253</v>
      </c>
      <c r="G133" s="33" t="n">
        <v>0</v>
      </c>
      <c r="H133" s="33" t="n">
        <v>3</v>
      </c>
      <c r="I133" s="35" t="inlineStr">
        <is>
          <t>BCD</t>
        </is>
      </c>
      <c r="J133" s="34" t="inlineStr">
        <is>
          <t>-</t>
        </is>
      </c>
      <c r="K133" s="35" t="inlineStr">
        <is>
          <t>外设信息</t>
        </is>
      </c>
      <c r="L133" s="35" t="inlineStr"/>
      <c r="M133" s="35" t="inlineStr"/>
      <c r="N133" s="110" t="inlineStr"/>
      <c r="O133" s="110" t="inlineStr"/>
      <c r="P133" s="110" t="inlineStr"/>
      <c r="Q133" s="49" t="inlineStr"/>
      <c r="R133" s="49" t="inlineStr"/>
    </row>
    <row r="134">
      <c r="A134" s="7">
        <f>=DEC2HEX(F134)</f>
        <v/>
      </c>
      <c r="B134" s="507" t="n"/>
      <c r="C134" s="51" t="inlineStr">
        <is>
          <t>数据</t>
        </is>
      </c>
      <c r="D134" s="33" t="inlineStr"/>
      <c r="E134" s="24" t="inlineStr">
        <is>
          <t>预留</t>
        </is>
      </c>
      <c r="F134" s="33" t="n">
        <v>256</v>
      </c>
      <c r="G134" s="33" t="inlineStr"/>
      <c r="H134" s="33" t="n">
        <v>34</v>
      </c>
      <c r="I134" s="51" t="inlineStr"/>
      <c r="J134" s="110" t="inlineStr"/>
      <c r="K134" s="35" t="inlineStr"/>
      <c r="L134" s="35" t="inlineStr"/>
      <c r="M134" s="51" t="inlineStr"/>
      <c r="N134" s="110" t="inlineStr"/>
      <c r="O134" s="110" t="inlineStr"/>
      <c r="P134" s="110" t="inlineStr"/>
      <c r="Q134" s="49" t="inlineStr"/>
      <c r="R134" s="49" t="inlineStr"/>
    </row>
    <row r="135">
      <c r="A135" s="7">
        <f>=DEC2HEX(F135)</f>
        <v/>
      </c>
      <c r="B135" s="515" t="inlineStr">
        <is>
          <t>arm_fault_code_t</t>
        </is>
      </c>
      <c r="C135" s="35" t="inlineStr">
        <is>
          <t>数据</t>
        </is>
      </c>
      <c r="D135" s="33" t="inlineStr">
        <is>
          <t>us_arm_fault_code1</t>
        </is>
      </c>
      <c r="E135" s="24" t="inlineStr">
        <is>
          <t>ARM故障1</t>
        </is>
      </c>
      <c r="F135" s="33" t="n">
        <v>290</v>
      </c>
      <c r="G135" s="33" t="n">
        <v>0</v>
      </c>
      <c r="H135" s="33" t="n">
        <v>1</v>
      </c>
      <c r="I135" s="35" t="inlineStr">
        <is>
          <t>BIN</t>
        </is>
      </c>
      <c r="J135" s="34" t="inlineStr">
        <is>
          <t>-</t>
        </is>
      </c>
      <c r="K135" s="35" t="inlineStr">
        <is>
          <t>ARM故障码</t>
        </is>
      </c>
      <c r="L135" s="35" t="inlineStr"/>
      <c r="M135" s="35" t="inlineStr"/>
      <c r="N135" s="110" t="inlineStr"/>
      <c r="O135" s="110" t="inlineStr"/>
      <c r="P135" s="110" t="inlineStr"/>
      <c r="Q135" s="49" t="inlineStr"/>
      <c r="R135" s="49" t="inlineStr"/>
    </row>
    <row r="136">
      <c r="A136" s="7">
        <f>=DEC2HEX(F136)</f>
        <v/>
      </c>
      <c r="B136" s="506" t="n"/>
      <c r="C136" s="51" t="inlineStr">
        <is>
          <t>数据</t>
        </is>
      </c>
      <c r="D136" s="33" t="inlineStr">
        <is>
          <t>us_arm_fault_code2</t>
        </is>
      </c>
      <c r="E136" s="24" t="inlineStr">
        <is>
          <t>ARM故障2</t>
        </is>
      </c>
      <c r="F136" s="33" t="n">
        <v>291</v>
      </c>
      <c r="G136" s="33" t="n">
        <v>0</v>
      </c>
      <c r="H136" s="33" t="n">
        <v>1</v>
      </c>
      <c r="I136" s="51" t="inlineStr">
        <is>
          <t>BIN</t>
        </is>
      </c>
      <c r="J136" s="34" t="inlineStr">
        <is>
          <t>-</t>
        </is>
      </c>
      <c r="K136" s="35" t="inlineStr">
        <is>
          <t>ARM故障码</t>
        </is>
      </c>
      <c r="L136" s="35" t="inlineStr"/>
      <c r="M136" s="51" t="inlineStr"/>
      <c r="N136" s="110" t="inlineStr"/>
      <c r="O136" s="110" t="inlineStr"/>
      <c r="P136" s="110" t="inlineStr"/>
      <c r="Q136" s="49" t="inlineStr"/>
      <c r="R136" s="49" t="inlineStr"/>
    </row>
    <row r="137">
      <c r="A137" s="7">
        <f>=DEC2HEX(F137)</f>
        <v/>
      </c>
      <c r="B137" s="506" t="n"/>
      <c r="C137" s="51" t="inlineStr">
        <is>
          <t>数据</t>
        </is>
      </c>
      <c r="D137" s="33" t="inlineStr">
        <is>
          <t>us_arm_fault_code3</t>
        </is>
      </c>
      <c r="E137" s="24" t="inlineStr">
        <is>
          <t>ARM故障3</t>
        </is>
      </c>
      <c r="F137" s="33" t="n">
        <v>292</v>
      </c>
      <c r="G137" s="33" t="n">
        <v>0</v>
      </c>
      <c r="H137" s="33" t="n">
        <v>1</v>
      </c>
      <c r="I137" s="51" t="inlineStr">
        <is>
          <t>BIN</t>
        </is>
      </c>
      <c r="J137" s="34" t="inlineStr">
        <is>
          <t>-</t>
        </is>
      </c>
      <c r="K137" s="35" t="inlineStr">
        <is>
          <t>ARM故障码</t>
        </is>
      </c>
      <c r="L137" s="35" t="inlineStr"/>
      <c r="M137" s="51" t="inlineStr"/>
      <c r="N137" s="110" t="inlineStr"/>
      <c r="O137" s="110" t="inlineStr"/>
      <c r="P137" s="110" t="inlineStr"/>
      <c r="Q137" s="49" t="inlineStr"/>
      <c r="R137" s="49" t="inlineStr"/>
    </row>
    <row r="138">
      <c r="A138" s="7">
        <f>=DEC2HEX(F138)</f>
        <v/>
      </c>
      <c r="B138" s="506" t="n"/>
      <c r="C138" s="51" t="inlineStr">
        <is>
          <t>数据</t>
        </is>
      </c>
      <c r="D138" s="33" t="inlineStr">
        <is>
          <t>us_arm_alarm_code1</t>
        </is>
      </c>
      <c r="E138" s="24" t="inlineStr">
        <is>
          <t>ARM告警1</t>
        </is>
      </c>
      <c r="F138" s="33" t="n">
        <v>293</v>
      </c>
      <c r="G138" s="33" t="n">
        <v>0</v>
      </c>
      <c r="H138" s="33" t="n">
        <v>1</v>
      </c>
      <c r="I138" s="51" t="inlineStr">
        <is>
          <t>BIN</t>
        </is>
      </c>
      <c r="J138" s="34" t="inlineStr">
        <is>
          <t>-</t>
        </is>
      </c>
      <c r="K138" s="35" t="inlineStr">
        <is>
          <t>ARM故障码</t>
        </is>
      </c>
      <c r="L138" s="35" t="inlineStr"/>
      <c r="M138" s="51" t="inlineStr"/>
      <c r="N138" s="110" t="inlineStr"/>
      <c r="O138" s="110" t="inlineStr"/>
      <c r="P138" s="110" t="inlineStr"/>
      <c r="Q138" s="49" t="inlineStr"/>
      <c r="R138" s="49" t="inlineStr"/>
    </row>
    <row r="139">
      <c r="A139" s="7">
        <f>=DEC2HEX(F139)</f>
        <v/>
      </c>
      <c r="B139" s="506" t="n"/>
      <c r="C139" s="51" t="inlineStr">
        <is>
          <t>数据</t>
        </is>
      </c>
      <c r="D139" s="33" t="inlineStr">
        <is>
          <t>us_arm_alarm_code2</t>
        </is>
      </c>
      <c r="E139" s="24" t="inlineStr">
        <is>
          <t>ARM告警2</t>
        </is>
      </c>
      <c r="F139" s="33" t="n">
        <v>294</v>
      </c>
      <c r="G139" s="33" t="n">
        <v>0</v>
      </c>
      <c r="H139" s="33" t="n">
        <v>1</v>
      </c>
      <c r="I139" s="51" t="inlineStr">
        <is>
          <t>BIN</t>
        </is>
      </c>
      <c r="J139" s="34" t="inlineStr">
        <is>
          <t>-</t>
        </is>
      </c>
      <c r="K139" s="35" t="inlineStr">
        <is>
          <t>ARM故障码</t>
        </is>
      </c>
      <c r="L139" s="35" t="inlineStr"/>
      <c r="M139" s="51" t="inlineStr"/>
      <c r="N139" s="110" t="inlineStr"/>
      <c r="O139" s="110" t="inlineStr"/>
      <c r="P139" s="110" t="inlineStr"/>
      <c r="Q139" s="49" t="inlineStr"/>
      <c r="R139" s="49" t="inlineStr"/>
    </row>
    <row r="140">
      <c r="A140" s="7">
        <f>=DEC2HEX(F140)</f>
        <v/>
      </c>
      <c r="B140" s="506" t="n"/>
      <c r="C140" s="35" t="inlineStr">
        <is>
          <t>数据</t>
        </is>
      </c>
      <c r="D140" s="33" t="inlineStr"/>
      <c r="E140" s="24" t="inlineStr">
        <is>
          <t>预留</t>
        </is>
      </c>
      <c r="F140" s="33" t="n">
        <v>295</v>
      </c>
      <c r="G140" s="33" t="inlineStr"/>
      <c r="H140" s="33" t="n">
        <v>5</v>
      </c>
      <c r="I140" s="35" t="inlineStr"/>
      <c r="J140" s="110" t="inlineStr"/>
      <c r="K140" s="35" t="inlineStr"/>
      <c r="L140" s="35" t="inlineStr"/>
      <c r="M140" s="59" t="inlineStr"/>
      <c r="N140" s="110" t="inlineStr"/>
      <c r="O140" s="110" t="inlineStr"/>
      <c r="P140" s="110" t="inlineStr"/>
      <c r="Q140" s="49" t="inlineStr"/>
      <c r="R140" s="49" t="inlineStr"/>
    </row>
    <row r="141">
      <c r="A141" s="7">
        <f>=DEC2HEX(F141)</f>
        <v/>
      </c>
      <c r="B141" s="512" t="inlineStr">
        <is>
          <t>arm_data_hardware_t</t>
        </is>
      </c>
      <c r="C141" s="35" t="inlineStr">
        <is>
          <t>数据</t>
        </is>
      </c>
      <c r="D141" s="33" t="inlineStr">
        <is>
          <t>sh_temp1</t>
        </is>
      </c>
      <c r="E141" s="60" t="inlineStr">
        <is>
          <t>腔体1温度</t>
        </is>
      </c>
      <c r="F141" s="7" t="n">
        <v>300</v>
      </c>
      <c r="G141" s="34" t="n">
        <v>1</v>
      </c>
      <c r="H141" s="34" t="n">
        <v>1</v>
      </c>
      <c r="I141" s="35" t="inlineStr">
        <is>
          <t>INT16</t>
        </is>
      </c>
      <c r="J141" s="283" t="inlineStr">
        <is>
          <t>℃</t>
        </is>
      </c>
      <c r="K141" s="35" t="inlineStr">
        <is>
          <t>硬件状态</t>
        </is>
      </c>
      <c r="L141" s="34" t="inlineStr"/>
      <c r="M141" s="59" t="inlineStr"/>
      <c r="N141" s="61" t="inlineStr"/>
      <c r="O141" s="61" t="inlineStr"/>
      <c r="P141" s="55" t="inlineStr"/>
      <c r="Q141" s="49" t="inlineStr"/>
      <c r="R141" s="49" t="inlineStr"/>
    </row>
    <row r="142">
      <c r="A142" s="7">
        <f>=DEC2HEX(F142)</f>
        <v/>
      </c>
      <c r="B142" s="506" t="n"/>
      <c r="C142" s="35" t="inlineStr">
        <is>
          <t>数据</t>
        </is>
      </c>
      <c r="D142" s="33" t="inlineStr">
        <is>
          <t>sh_temp2</t>
        </is>
      </c>
      <c r="E142" s="60" t="inlineStr">
        <is>
          <t>腔体2温度</t>
        </is>
      </c>
      <c r="F142" s="7" t="n">
        <v>301</v>
      </c>
      <c r="G142" s="34" t="n">
        <v>1</v>
      </c>
      <c r="H142" s="34" t="n">
        <v>1</v>
      </c>
      <c r="I142" s="35" t="inlineStr">
        <is>
          <t>INT16</t>
        </is>
      </c>
      <c r="J142" s="283" t="inlineStr">
        <is>
          <t>℃</t>
        </is>
      </c>
      <c r="K142" s="35" t="inlineStr">
        <is>
          <t>硬件状态</t>
        </is>
      </c>
      <c r="L142" s="34" t="inlineStr"/>
      <c r="M142" s="59" t="inlineStr"/>
      <c r="N142" s="61" t="inlineStr"/>
      <c r="O142" s="61" t="inlineStr"/>
      <c r="P142" s="55" t="inlineStr"/>
      <c r="Q142" s="49" t="inlineStr"/>
      <c r="R142" s="49" t="inlineStr"/>
    </row>
    <row r="143">
      <c r="A143" s="7">
        <f>=DEC2HEX(F143)</f>
        <v/>
      </c>
      <c r="B143" s="506" t="n"/>
      <c r="C143" s="35" t="inlineStr">
        <is>
          <t>数据</t>
        </is>
      </c>
      <c r="D143" s="33" t="inlineStr">
        <is>
          <t>sh_temp3</t>
        </is>
      </c>
      <c r="E143" s="60" t="inlineStr">
        <is>
          <t>散热片温度</t>
        </is>
      </c>
      <c r="F143" s="7" t="n">
        <v>302</v>
      </c>
      <c r="G143" s="34" t="n">
        <v>1</v>
      </c>
      <c r="H143" s="34" t="n">
        <v>1</v>
      </c>
      <c r="I143" s="35" t="inlineStr">
        <is>
          <t>INT16</t>
        </is>
      </c>
      <c r="J143" s="283" t="inlineStr">
        <is>
          <t>℃</t>
        </is>
      </c>
      <c r="K143" s="35" t="inlineStr">
        <is>
          <t>硬件状态</t>
        </is>
      </c>
      <c r="L143" s="34" t="inlineStr"/>
      <c r="M143" s="59" t="inlineStr"/>
      <c r="N143" s="61" t="inlineStr"/>
      <c r="O143" s="61" t="inlineStr"/>
      <c r="P143" s="55" t="inlineStr"/>
      <c r="Q143" s="49" t="inlineStr"/>
      <c r="R143" s="49" t="inlineStr"/>
    </row>
    <row r="144">
      <c r="A144" s="7">
        <f>=DEC2HEX(F144)</f>
        <v/>
      </c>
      <c r="B144" s="506" t="n"/>
      <c r="C144" s="35" t="inlineStr">
        <is>
          <t>数据</t>
        </is>
      </c>
      <c r="D144" s="33" t="inlineStr">
        <is>
          <t>sh_temp_reserve1</t>
        </is>
      </c>
      <c r="E144" s="60" t="inlineStr">
        <is>
          <t>预留测温1</t>
        </is>
      </c>
      <c r="F144" s="7" t="n">
        <v>303</v>
      </c>
      <c r="G144" s="34" t="n">
        <v>1</v>
      </c>
      <c r="H144" s="34" t="n">
        <v>1</v>
      </c>
      <c r="I144" s="35" t="inlineStr">
        <is>
          <t>INT16</t>
        </is>
      </c>
      <c r="J144" s="283" t="inlineStr">
        <is>
          <t>℃</t>
        </is>
      </c>
      <c r="K144" s="35" t="inlineStr">
        <is>
          <t>硬件状态</t>
        </is>
      </c>
      <c r="L144" s="34" t="inlineStr"/>
      <c r="M144" s="59" t="inlineStr"/>
      <c r="N144" s="61" t="inlineStr"/>
      <c r="O144" s="61" t="inlineStr"/>
      <c r="P144" s="55" t="inlineStr"/>
      <c r="Q144" s="49" t="inlineStr"/>
      <c r="R144" s="49" t="inlineStr"/>
    </row>
    <row r="145">
      <c r="A145" s="7">
        <f>=DEC2HEX(F145)</f>
        <v/>
      </c>
      <c r="B145" s="506" t="n"/>
      <c r="C145" s="35" t="inlineStr">
        <is>
          <t>数据</t>
        </is>
      </c>
      <c r="D145" s="33" t="inlineStr">
        <is>
          <t>us_inside_fan1_spd</t>
        </is>
      </c>
      <c r="E145" s="65" t="inlineStr">
        <is>
          <t>内部风扇转速1</t>
        </is>
      </c>
      <c r="F145" s="7" t="n">
        <v>304</v>
      </c>
      <c r="G145" s="33" t="n">
        <v>0</v>
      </c>
      <c r="H145" s="34" t="n">
        <v>1</v>
      </c>
      <c r="I145" s="35" t="inlineStr">
        <is>
          <t>UINT16</t>
        </is>
      </c>
      <c r="J145" s="283" t="inlineStr">
        <is>
          <t>r/min</t>
        </is>
      </c>
      <c r="K145" s="35" t="inlineStr">
        <is>
          <t>硬件状态</t>
        </is>
      </c>
      <c r="L145" s="34" t="inlineStr"/>
      <c r="M145" s="59" t="inlineStr"/>
      <c r="N145" s="61" t="inlineStr"/>
      <c r="O145" s="61" t="inlineStr"/>
      <c r="P145" s="55" t="inlineStr"/>
      <c r="Q145" s="49" t="inlineStr"/>
      <c r="R145" s="49" t="inlineStr"/>
    </row>
    <row r="146">
      <c r="A146" s="7">
        <f>=DEC2HEX(F146)</f>
        <v/>
      </c>
      <c r="B146" s="506" t="n"/>
      <c r="C146" s="35" t="inlineStr">
        <is>
          <t>数据</t>
        </is>
      </c>
      <c r="D146" s="33" t="inlineStr">
        <is>
          <t>us_outside_fan1_spd</t>
        </is>
      </c>
      <c r="E146" s="65" t="inlineStr">
        <is>
          <t>外部风扇转速1</t>
        </is>
      </c>
      <c r="F146" s="7" t="n">
        <v>305</v>
      </c>
      <c r="G146" s="33" t="n">
        <v>0</v>
      </c>
      <c r="H146" s="34" t="n">
        <v>1</v>
      </c>
      <c r="I146" s="35" t="inlineStr">
        <is>
          <t>UINT16</t>
        </is>
      </c>
      <c r="J146" s="283" t="inlineStr">
        <is>
          <t>r/min</t>
        </is>
      </c>
      <c r="K146" s="35" t="inlineStr">
        <is>
          <t>硬件状态</t>
        </is>
      </c>
      <c r="L146" s="34" t="inlineStr"/>
      <c r="M146" s="59" t="inlineStr"/>
      <c r="N146" s="61" t="inlineStr"/>
      <c r="O146" s="61" t="inlineStr"/>
      <c r="P146" s="55" t="inlineStr"/>
      <c r="Q146" s="49" t="inlineStr"/>
      <c r="R146" s="49" t="inlineStr"/>
    </row>
    <row r="147">
      <c r="A147" s="7">
        <f>=DEC2HEX(F147)</f>
        <v/>
      </c>
      <c r="B147" s="506" t="n"/>
      <c r="C147" s="35" t="inlineStr">
        <is>
          <t>数据</t>
        </is>
      </c>
      <c r="D147" s="33" t="inlineStr">
        <is>
          <t>us_outside_fan2_spd</t>
        </is>
      </c>
      <c r="E147" s="65" t="inlineStr">
        <is>
          <t>外部风扇转速2</t>
        </is>
      </c>
      <c r="F147" s="7" t="n">
        <v>306</v>
      </c>
      <c r="G147" s="33" t="n">
        <v>0</v>
      </c>
      <c r="H147" s="34" t="n">
        <v>1</v>
      </c>
      <c r="I147" s="35" t="inlineStr">
        <is>
          <t>UINT16</t>
        </is>
      </c>
      <c r="J147" s="283" t="inlineStr">
        <is>
          <t>r/min</t>
        </is>
      </c>
      <c r="K147" s="35" t="inlineStr">
        <is>
          <t>硬件状态</t>
        </is>
      </c>
      <c r="L147" s="34" t="inlineStr"/>
      <c r="M147" s="59" t="inlineStr"/>
      <c r="N147" s="61" t="inlineStr"/>
      <c r="O147" s="61" t="inlineStr"/>
      <c r="P147" s="55" t="inlineStr"/>
      <c r="Q147" s="49" t="inlineStr"/>
      <c r="R147" s="49" t="inlineStr"/>
    </row>
    <row r="148">
      <c r="A148" s="7">
        <f>=DEC2HEX(F148)</f>
        <v/>
      </c>
      <c r="B148" s="506" t="n"/>
      <c r="C148" s="35" t="inlineStr">
        <is>
          <t>数据</t>
        </is>
      </c>
      <c r="D148" s="33" t="inlineStr">
        <is>
          <t>us_impd_val_on</t>
        </is>
      </c>
      <c r="E148" s="65" t="inlineStr">
        <is>
          <t>绝缘继电器闭合电压</t>
        </is>
      </c>
      <c r="F148" s="7" t="n">
        <v>307</v>
      </c>
      <c r="G148" s="33" t="n">
        <v>1</v>
      </c>
      <c r="H148" s="34" t="n">
        <v>1</v>
      </c>
      <c r="I148" s="35" t="inlineStr">
        <is>
          <t>UINT16</t>
        </is>
      </c>
      <c r="J148" s="63" t="inlineStr">
        <is>
          <t>V</t>
        </is>
      </c>
      <c r="K148" s="35" t="inlineStr">
        <is>
          <t>硬件状态</t>
        </is>
      </c>
      <c r="L148" s="34" t="inlineStr"/>
      <c r="M148" s="59" t="inlineStr"/>
      <c r="N148" s="64" t="inlineStr"/>
      <c r="O148" s="64" t="inlineStr"/>
      <c r="P148" s="55" t="inlineStr"/>
      <c r="Q148" s="56" t="inlineStr"/>
      <c r="R148" s="56" t="inlineStr"/>
    </row>
    <row r="149">
      <c r="A149" s="7">
        <f>=DEC2HEX(F149)</f>
        <v/>
      </c>
      <c r="B149" s="506" t="n"/>
      <c r="C149" s="35" t="inlineStr">
        <is>
          <t>数据</t>
        </is>
      </c>
      <c r="D149" s="33" t="inlineStr">
        <is>
          <t>us_impd_val_off</t>
        </is>
      </c>
      <c r="E149" s="65" t="inlineStr">
        <is>
          <t>绝缘继电器断开电压</t>
        </is>
      </c>
      <c r="F149" s="7" t="n">
        <v>308</v>
      </c>
      <c r="G149" s="33" t="n">
        <v>1</v>
      </c>
      <c r="H149" s="34" t="n">
        <v>1</v>
      </c>
      <c r="I149" s="35" t="inlineStr">
        <is>
          <t>UINT16</t>
        </is>
      </c>
      <c r="J149" s="63" t="inlineStr">
        <is>
          <t>V</t>
        </is>
      </c>
      <c r="K149" s="35" t="inlineStr">
        <is>
          <t>硬件状态</t>
        </is>
      </c>
      <c r="L149" s="34" t="inlineStr"/>
      <c r="M149" s="59" t="inlineStr"/>
      <c r="N149" s="64" t="inlineStr"/>
      <c r="O149" s="64" t="inlineStr"/>
      <c r="P149" s="55" t="inlineStr"/>
      <c r="Q149" s="56" t="inlineStr"/>
      <c r="R149" s="56" t="inlineStr"/>
    </row>
    <row r="150">
      <c r="A150" s="7">
        <f>=DEC2HEX(F150)</f>
        <v/>
      </c>
      <c r="B150" s="506" t="n"/>
      <c r="C150" s="35" t="inlineStr">
        <is>
          <t>数据</t>
        </is>
      </c>
      <c r="D150" s="33" t="inlineStr">
        <is>
          <t>us_impd_res_val</t>
        </is>
      </c>
      <c r="E150" s="65" t="inlineStr">
        <is>
          <t>绝缘检测阻值</t>
        </is>
      </c>
      <c r="F150" s="7" t="n">
        <v>309</v>
      </c>
      <c r="G150" s="33" t="n">
        <v>0</v>
      </c>
      <c r="H150" s="34" t="n">
        <v>1</v>
      </c>
      <c r="I150" s="35" t="inlineStr">
        <is>
          <t>INT16</t>
        </is>
      </c>
      <c r="J150" s="63" t="inlineStr">
        <is>
          <t>KΩ</t>
        </is>
      </c>
      <c r="K150" s="35" t="inlineStr">
        <is>
          <t>硬件状态</t>
        </is>
      </c>
      <c r="L150" s="34" t="inlineStr"/>
      <c r="M150" s="59" t="inlineStr"/>
      <c r="N150" s="64" t="inlineStr"/>
      <c r="O150" s="64" t="inlineStr"/>
      <c r="P150" s="55" t="inlineStr"/>
      <c r="Q150" s="56" t="inlineStr"/>
      <c r="R150" s="56" t="inlineStr"/>
    </row>
    <row r="151">
      <c r="A151" s="7">
        <f>=DEC2HEX(F151)</f>
        <v/>
      </c>
      <c r="B151" s="506" t="n"/>
      <c r="C151" s="35" t="inlineStr">
        <is>
          <t>数据</t>
        </is>
      </c>
      <c r="D151" s="33" t="inlineStr">
        <is>
          <t>us_ac_leak_cur_rms</t>
        </is>
      </c>
      <c r="E151" s="65" t="inlineStr">
        <is>
          <t>交流漏电流有效值</t>
        </is>
      </c>
      <c r="F151" s="7" t="n">
        <v>310</v>
      </c>
      <c r="G151" s="33" t="n">
        <v>0</v>
      </c>
      <c r="H151" s="34" t="n">
        <v>1</v>
      </c>
      <c r="I151" s="35" t="inlineStr">
        <is>
          <t>UINT16</t>
        </is>
      </c>
      <c r="J151" s="63" t="inlineStr">
        <is>
          <t>mA</t>
        </is>
      </c>
      <c r="K151" s="35" t="inlineStr">
        <is>
          <t>硬件状态</t>
        </is>
      </c>
      <c r="L151" s="34" t="inlineStr"/>
      <c r="M151" s="59" t="inlineStr"/>
      <c r="N151" s="64" t="inlineStr"/>
      <c r="O151" s="64" t="inlineStr"/>
      <c r="P151" s="55" t="inlineStr"/>
      <c r="Q151" s="56" t="inlineStr"/>
      <c r="R151" s="56" t="inlineStr"/>
    </row>
    <row r="152">
      <c r="A152" s="7">
        <f>=DEC2HEX(F152)</f>
        <v/>
      </c>
      <c r="B152" s="506" t="n"/>
      <c r="C152" s="35" t="inlineStr">
        <is>
          <t>数据</t>
        </is>
      </c>
      <c r="D152" s="33" t="inlineStr">
        <is>
          <t>us_pid_relay_stat</t>
        </is>
      </c>
      <c r="E152" s="65" t="inlineStr">
        <is>
          <t>PID继电器状态</t>
        </is>
      </c>
      <c r="F152" s="7" t="n">
        <v>311</v>
      </c>
      <c r="G152" s="33" t="n">
        <v>0</v>
      </c>
      <c r="H152" s="34" t="n">
        <v>1</v>
      </c>
      <c r="I152" s="35" t="inlineStr">
        <is>
          <t>UINT16</t>
        </is>
      </c>
      <c r="J152" s="34" t="inlineStr">
        <is>
          <t>-</t>
        </is>
      </c>
      <c r="K152" s="35" t="inlineStr">
        <is>
          <t>硬件状态</t>
        </is>
      </c>
      <c r="L152" s="34" t="inlineStr">
        <is>
          <t>0-断开
1-闭合</t>
        </is>
      </c>
      <c r="M152" s="59" t="inlineStr"/>
      <c r="N152" s="64" t="inlineStr"/>
      <c r="O152" s="64" t="inlineStr"/>
      <c r="P152" s="55" t="inlineStr"/>
      <c r="Q152" s="56" t="inlineStr"/>
      <c r="R152" s="56" t="inlineStr"/>
    </row>
    <row r="153">
      <c r="A153" s="7">
        <f>=DEC2HEX(F153)</f>
        <v/>
      </c>
      <c r="B153" s="506" t="n"/>
      <c r="C153" s="35" t="inlineStr">
        <is>
          <t>数据</t>
        </is>
      </c>
      <c r="D153" s="33" t="inlineStr">
        <is>
          <t>us_impd_res_val_2</t>
        </is>
      </c>
      <c r="E153" s="65" t="inlineStr">
        <is>
          <t>绝缘检测阻值2</t>
        </is>
      </c>
      <c r="F153" s="7" t="n">
        <v>312</v>
      </c>
      <c r="G153" s="33" t="n">
        <v>0</v>
      </c>
      <c r="H153" s="34" t="n">
        <v>1</v>
      </c>
      <c r="I153" s="35" t="inlineStr">
        <is>
          <t>INT16</t>
        </is>
      </c>
      <c r="J153" s="283" t="inlineStr">
        <is>
          <t>KΩ</t>
        </is>
      </c>
      <c r="K153" s="35" t="inlineStr">
        <is>
          <t>硬件状态</t>
        </is>
      </c>
      <c r="L153" s="34" t="inlineStr"/>
      <c r="M153" s="59" t="inlineStr"/>
      <c r="N153" s="61" t="inlineStr"/>
      <c r="O153" s="61" t="inlineStr"/>
      <c r="P153" s="55" t="inlineStr"/>
      <c r="Q153" s="49" t="inlineStr"/>
      <c r="R153" s="49" t="inlineStr"/>
    </row>
    <row r="154">
      <c r="A154" s="7">
        <f>=DEC2HEX(F154)</f>
        <v/>
      </c>
      <c r="B154" s="506" t="n"/>
      <c r="C154" s="35" t="inlineStr">
        <is>
          <t>数据</t>
        </is>
      </c>
      <c r="D154" s="33" t="inlineStr">
        <is>
          <t>us_leak_cur_ad</t>
        </is>
      </c>
      <c r="E154" s="65" t="inlineStr">
        <is>
          <t>漏电流AD值</t>
        </is>
      </c>
      <c r="F154" s="7" t="n">
        <v>313</v>
      </c>
      <c r="G154" s="33" t="n">
        <v>0</v>
      </c>
      <c r="H154" s="34" t="n">
        <v>1</v>
      </c>
      <c r="I154" s="35" t="inlineStr">
        <is>
          <t>UINT16</t>
        </is>
      </c>
      <c r="J154" s="34" t="inlineStr">
        <is>
          <t>-</t>
        </is>
      </c>
      <c r="K154" s="35" t="inlineStr">
        <is>
          <t>硬件状态</t>
        </is>
      </c>
      <c r="L154" s="34" t="inlineStr"/>
      <c r="M154" s="59" t="inlineStr"/>
      <c r="N154" s="64" t="inlineStr"/>
      <c r="O154" s="64" t="inlineStr"/>
      <c r="P154" s="55" t="inlineStr"/>
      <c r="Q154" s="56" t="inlineStr"/>
      <c r="R154" s="56" t="inlineStr"/>
    </row>
    <row r="155">
      <c r="A155" s="7">
        <f>=DEC2HEX(F155)</f>
        <v/>
      </c>
      <c r="B155" s="506" t="n"/>
      <c r="C155" s="35" t="inlineStr">
        <is>
          <t>数据</t>
        </is>
      </c>
      <c r="D155" s="33" t="inlineStr">
        <is>
          <t>us_prevent_inv_curr_a</t>
        </is>
      </c>
      <c r="E155" s="65" t="inlineStr">
        <is>
          <t>防逆变电流A相</t>
        </is>
      </c>
      <c r="F155" s="7" t="n">
        <v>314</v>
      </c>
      <c r="G155" s="33" t="n">
        <v>1</v>
      </c>
      <c r="H155" s="34" t="n">
        <v>1</v>
      </c>
      <c r="I155" s="35" t="inlineStr">
        <is>
          <t>INT16</t>
        </is>
      </c>
      <c r="J155" s="34" t="inlineStr">
        <is>
          <t>A</t>
        </is>
      </c>
      <c r="K155" s="35" t="inlineStr">
        <is>
          <t>硬件状态</t>
        </is>
      </c>
      <c r="L155" s="34" t="inlineStr"/>
      <c r="M155" s="59" t="inlineStr"/>
      <c r="N155" s="64" t="inlineStr"/>
      <c r="O155" s="64" t="inlineStr"/>
      <c r="P155" s="55" t="inlineStr"/>
      <c r="Q155" s="56" t="inlineStr"/>
      <c r="R155" s="56" t="inlineStr"/>
    </row>
    <row r="156">
      <c r="A156" s="7">
        <f>=DEC2HEX(F156)</f>
        <v/>
      </c>
      <c r="B156" s="506" t="n"/>
      <c r="C156" s="35" t="inlineStr">
        <is>
          <t>数据</t>
        </is>
      </c>
      <c r="D156" s="33" t="inlineStr">
        <is>
          <t>us_prevent_inv_curr_b</t>
        </is>
      </c>
      <c r="E156" s="65" t="inlineStr">
        <is>
          <t>防逆变电流B相</t>
        </is>
      </c>
      <c r="F156" s="7" t="n">
        <v>315</v>
      </c>
      <c r="G156" s="33" t="n">
        <v>1</v>
      </c>
      <c r="H156" s="34" t="n">
        <v>1</v>
      </c>
      <c r="I156" s="35" t="inlineStr">
        <is>
          <t>INT16</t>
        </is>
      </c>
      <c r="J156" s="34" t="inlineStr">
        <is>
          <t>A</t>
        </is>
      </c>
      <c r="K156" s="35" t="inlineStr">
        <is>
          <t>硬件状态</t>
        </is>
      </c>
      <c r="L156" s="34" t="inlineStr"/>
      <c r="M156" s="59" t="inlineStr"/>
      <c r="N156" s="64" t="inlineStr"/>
      <c r="O156" s="64" t="inlineStr"/>
      <c r="P156" s="55" t="inlineStr"/>
      <c r="Q156" s="56" t="inlineStr"/>
      <c r="R156" s="56" t="inlineStr"/>
    </row>
    <row r="157">
      <c r="A157" s="7">
        <f>=DEC2HEX(F157)</f>
        <v/>
      </c>
      <c r="B157" s="506" t="n"/>
      <c r="C157" s="35" t="inlineStr">
        <is>
          <t>数据</t>
        </is>
      </c>
      <c r="D157" s="33" t="inlineStr">
        <is>
          <t>us_prevent_inv_curr_c</t>
        </is>
      </c>
      <c r="E157" s="65" t="inlineStr">
        <is>
          <t>防逆变电流C相</t>
        </is>
      </c>
      <c r="F157" s="7" t="n">
        <v>316</v>
      </c>
      <c r="G157" s="33" t="n">
        <v>1</v>
      </c>
      <c r="H157" s="34" t="n">
        <v>1</v>
      </c>
      <c r="I157" s="35" t="inlineStr">
        <is>
          <t>INT16</t>
        </is>
      </c>
      <c r="J157" s="34" t="inlineStr">
        <is>
          <t>A</t>
        </is>
      </c>
      <c r="K157" s="35" t="inlineStr">
        <is>
          <t>硬件状态</t>
        </is>
      </c>
      <c r="L157" s="34" t="inlineStr"/>
      <c r="M157" s="59" t="inlineStr"/>
      <c r="N157" s="64" t="inlineStr"/>
      <c r="O157" s="64" t="inlineStr"/>
      <c r="P157" s="55" t="inlineStr"/>
      <c r="Q157" s="56" t="inlineStr"/>
      <c r="R157" s="56" t="inlineStr"/>
    </row>
    <row r="158">
      <c r="A158" s="7">
        <f>=DEC2HEX(F158)</f>
        <v/>
      </c>
      <c r="B158" s="506" t="n"/>
      <c r="C158" s="35" t="inlineStr">
        <is>
          <t>数据</t>
        </is>
      </c>
      <c r="D158" s="33" t="inlineStr">
        <is>
          <t>us_inside_fan2_spd</t>
        </is>
      </c>
      <c r="E158" s="65" t="inlineStr">
        <is>
          <t>内部风扇转速2</t>
        </is>
      </c>
      <c r="F158" s="7" t="n">
        <v>317</v>
      </c>
      <c r="G158" s="33" t="n">
        <v>0</v>
      </c>
      <c r="H158" s="34" t="n">
        <v>1</v>
      </c>
      <c r="I158" s="35" t="inlineStr">
        <is>
          <t>UINT16</t>
        </is>
      </c>
      <c r="J158" s="34" t="inlineStr">
        <is>
          <t>r/min</t>
        </is>
      </c>
      <c r="K158" s="35" t="inlineStr">
        <is>
          <t>硬件状态</t>
        </is>
      </c>
      <c r="L158" s="34" t="inlineStr"/>
      <c r="M158" s="59" t="inlineStr"/>
      <c r="N158" s="64" t="inlineStr"/>
      <c r="O158" s="64" t="inlineStr"/>
      <c r="P158" s="55" t="inlineStr"/>
      <c r="Q158" s="56" t="inlineStr"/>
      <c r="R158" s="56" t="inlineStr"/>
    </row>
    <row r="159">
      <c r="A159" s="7">
        <f>=DEC2HEX(F159)</f>
        <v/>
      </c>
      <c r="B159" s="506" t="n"/>
      <c r="C159" s="35" t="inlineStr">
        <is>
          <t>数据</t>
        </is>
      </c>
      <c r="D159" s="33" t="inlineStr">
        <is>
          <t>us_outside_fan3_spd</t>
        </is>
      </c>
      <c r="E159" s="65" t="inlineStr">
        <is>
          <t>外部风扇转速3</t>
        </is>
      </c>
      <c r="F159" s="7" t="n">
        <v>318</v>
      </c>
      <c r="G159" s="33" t="n">
        <v>0</v>
      </c>
      <c r="H159" s="34" t="n">
        <v>1</v>
      </c>
      <c r="I159" s="35" t="inlineStr">
        <is>
          <t>UINT16</t>
        </is>
      </c>
      <c r="J159" s="34" t="inlineStr">
        <is>
          <t>r/min</t>
        </is>
      </c>
      <c r="K159" s="35" t="inlineStr">
        <is>
          <t>硬件状态</t>
        </is>
      </c>
      <c r="L159" s="34" t="inlineStr"/>
      <c r="M159" s="59" t="inlineStr"/>
      <c r="N159" s="64" t="inlineStr"/>
      <c r="O159" s="64" t="inlineStr"/>
      <c r="P159" s="55" t="inlineStr"/>
      <c r="Q159" s="56" t="inlineStr"/>
      <c r="R159" s="56" t="inlineStr"/>
    </row>
    <row r="160">
      <c r="A160" s="7">
        <f>=DEC2HEX(F160)</f>
        <v/>
      </c>
      <c r="B160" s="506" t="n"/>
      <c r="C160" s="35" t="inlineStr">
        <is>
          <t>数据</t>
        </is>
      </c>
      <c r="D160" s="33" t="inlineStr">
        <is>
          <t>us_out_leak_cur_rms</t>
        </is>
      </c>
      <c r="E160" s="65" t="inlineStr">
        <is>
          <t>外部漏电流有效值</t>
        </is>
      </c>
      <c r="F160" s="7" t="n">
        <v>319</v>
      </c>
      <c r="G160" s="33" t="n">
        <v>0</v>
      </c>
      <c r="H160" s="34" t="n">
        <v>1</v>
      </c>
      <c r="I160" s="35" t="inlineStr">
        <is>
          <t>UINT16</t>
        </is>
      </c>
      <c r="J160" s="34" t="inlineStr">
        <is>
          <t>mA</t>
        </is>
      </c>
      <c r="K160" s="35" t="inlineStr">
        <is>
          <t>硬件状态</t>
        </is>
      </c>
      <c r="L160" s="34" t="inlineStr"/>
      <c r="M160" s="59" t="inlineStr"/>
      <c r="N160" s="64" t="inlineStr"/>
      <c r="O160" s="64" t="inlineStr"/>
      <c r="P160" s="55" t="inlineStr"/>
      <c r="Q160" s="56" t="inlineStr"/>
      <c r="R160" s="56" t="inlineStr"/>
    </row>
    <row r="161">
      <c r="A161" s="7">
        <f>=DEC2HEX(F161)</f>
        <v/>
      </c>
      <c r="B161" s="507" t="n"/>
      <c r="C161" s="35" t="inlineStr">
        <is>
          <t>数据</t>
        </is>
      </c>
      <c r="D161" s="33" t="inlineStr"/>
      <c r="E161" s="66" t="inlineStr">
        <is>
          <t>预留</t>
        </is>
      </c>
      <c r="F161" s="7" t="n">
        <v>320</v>
      </c>
      <c r="G161" s="33" t="n">
        <v>0</v>
      </c>
      <c r="H161" s="34" t="n">
        <v>10</v>
      </c>
      <c r="I161" s="35" t="inlineStr"/>
      <c r="J161" s="34" t="inlineStr"/>
      <c r="K161" s="35" t="inlineStr"/>
      <c r="L161" s="33" t="inlineStr"/>
      <c r="M161" s="59" t="inlineStr"/>
      <c r="N161" s="61" t="inlineStr"/>
      <c r="O161" s="61" t="inlineStr"/>
      <c r="P161" s="55" t="inlineStr"/>
      <c r="Q161" s="49" t="inlineStr"/>
      <c r="R161" s="49" t="inlineStr"/>
    </row>
    <row r="162">
      <c r="A162" s="7">
        <f>=DEC2HEX(F162)</f>
        <v/>
      </c>
      <c r="B162" s="513" t="inlineStr">
        <is>
          <t>arm_thd_data_t</t>
        </is>
      </c>
      <c r="C162" s="35" t="inlineStr">
        <is>
          <t>数据</t>
        </is>
      </c>
      <c r="D162" s="33" t="inlineStr">
        <is>
          <t>us_THD_grid_voltage_a</t>
        </is>
      </c>
      <c r="E162" s="24" t="inlineStr">
        <is>
          <t>网侧电压THD_A</t>
        </is>
      </c>
      <c r="F162" s="7" t="n">
        <v>330</v>
      </c>
      <c r="G162" s="33" t="n">
        <v>2</v>
      </c>
      <c r="H162" s="33" t="n">
        <v>1</v>
      </c>
      <c r="I162" s="35" t="inlineStr">
        <is>
          <t>UINT16</t>
        </is>
      </c>
      <c r="J162" s="34" t="inlineStr">
        <is>
          <t>-</t>
        </is>
      </c>
      <c r="K162" s="35" t="inlineStr">
        <is>
          <t>THD数据</t>
        </is>
      </c>
      <c r="L162" s="35" t="inlineStr"/>
      <c r="M162" s="35" t="inlineStr"/>
      <c r="N162" s="110" t="inlineStr"/>
      <c r="O162" s="110" t="inlineStr"/>
      <c r="P162" s="110" t="inlineStr"/>
      <c r="Q162" s="49" t="inlineStr"/>
      <c r="R162" s="49" t="inlineStr"/>
    </row>
    <row r="163">
      <c r="A163" s="7">
        <f>=DEC2HEX(F163)</f>
        <v/>
      </c>
      <c r="B163" s="506" t="n"/>
      <c r="C163" s="51" t="inlineStr">
        <is>
          <t>数据</t>
        </is>
      </c>
      <c r="D163" s="33" t="inlineStr">
        <is>
          <t>us_THD_grid_voltage_b</t>
        </is>
      </c>
      <c r="E163" s="24" t="inlineStr">
        <is>
          <t>网侧电压THD_B</t>
        </is>
      </c>
      <c r="F163" s="7" t="n">
        <v>331</v>
      </c>
      <c r="G163" s="33" t="n">
        <v>2</v>
      </c>
      <c r="H163" s="33" t="n">
        <v>1</v>
      </c>
      <c r="I163" s="51" t="inlineStr">
        <is>
          <t>UINT16</t>
        </is>
      </c>
      <c r="J163" s="34" t="inlineStr">
        <is>
          <t>-</t>
        </is>
      </c>
      <c r="K163" s="35" t="inlineStr">
        <is>
          <t>THD数据</t>
        </is>
      </c>
      <c r="L163" s="35" t="inlineStr"/>
      <c r="M163" s="51" t="inlineStr"/>
      <c r="N163" s="110" t="inlineStr"/>
      <c r="O163" s="110" t="inlineStr"/>
      <c r="P163" s="110" t="inlineStr"/>
      <c r="Q163" s="49" t="inlineStr"/>
      <c r="R163" s="49" t="inlineStr"/>
    </row>
    <row r="164">
      <c r="A164" s="7">
        <f>=DEC2HEX(F164)</f>
        <v/>
      </c>
      <c r="B164" s="506" t="n"/>
      <c r="C164" s="51" t="inlineStr">
        <is>
          <t>数据</t>
        </is>
      </c>
      <c r="D164" s="33" t="inlineStr">
        <is>
          <t>us_THD_grid_voltage_c</t>
        </is>
      </c>
      <c r="E164" s="24" t="inlineStr">
        <is>
          <t>网侧电压THD_C</t>
        </is>
      </c>
      <c r="F164" s="7" t="n">
        <v>332</v>
      </c>
      <c r="G164" s="33" t="n">
        <v>2</v>
      </c>
      <c r="H164" s="33" t="n">
        <v>1</v>
      </c>
      <c r="I164" s="51" t="inlineStr">
        <is>
          <t>UINT16</t>
        </is>
      </c>
      <c r="J164" s="34" t="inlineStr">
        <is>
          <t>-</t>
        </is>
      </c>
      <c r="K164" s="35" t="inlineStr">
        <is>
          <t>THD数据</t>
        </is>
      </c>
      <c r="L164" s="35" t="inlineStr"/>
      <c r="M164" s="51" t="inlineStr"/>
      <c r="N164" s="110" t="inlineStr"/>
      <c r="O164" s="110" t="inlineStr"/>
      <c r="P164" s="110" t="inlineStr"/>
      <c r="Q164" s="49" t="inlineStr"/>
      <c r="R164" s="49" t="inlineStr"/>
    </row>
    <row r="165">
      <c r="A165" s="7">
        <f>=DEC2HEX(F165)</f>
        <v/>
      </c>
      <c r="B165" s="506" t="n"/>
      <c r="C165" s="51" t="inlineStr">
        <is>
          <t>数据</t>
        </is>
      </c>
      <c r="D165" s="33" t="inlineStr">
        <is>
          <t>us_THD_grid_current_a</t>
        </is>
      </c>
      <c r="E165" s="24" t="inlineStr">
        <is>
          <t>网侧电流THD_A</t>
        </is>
      </c>
      <c r="F165" s="7" t="n">
        <v>333</v>
      </c>
      <c r="G165" s="33" t="n">
        <v>2</v>
      </c>
      <c r="H165" s="33" t="n">
        <v>1</v>
      </c>
      <c r="I165" s="51" t="inlineStr">
        <is>
          <t>UINT16</t>
        </is>
      </c>
      <c r="J165" s="34" t="inlineStr">
        <is>
          <t>-</t>
        </is>
      </c>
      <c r="K165" s="35" t="inlineStr">
        <is>
          <t>THD数据</t>
        </is>
      </c>
      <c r="L165" s="35" t="inlineStr"/>
      <c r="M165" s="51" t="inlineStr"/>
      <c r="N165" s="110" t="inlineStr"/>
      <c r="O165" s="110" t="inlineStr"/>
      <c r="P165" s="110" t="inlineStr"/>
      <c r="Q165" s="49" t="inlineStr"/>
      <c r="R165" s="49" t="inlineStr"/>
    </row>
    <row r="166">
      <c r="A166" s="7">
        <f>=DEC2HEX(F166)</f>
        <v/>
      </c>
      <c r="B166" s="506" t="n"/>
      <c r="C166" s="51" t="inlineStr">
        <is>
          <t>数据</t>
        </is>
      </c>
      <c r="D166" s="33" t="inlineStr">
        <is>
          <t>us_THD_grid_current_b</t>
        </is>
      </c>
      <c r="E166" s="24" t="inlineStr">
        <is>
          <t>网侧电流THD_B</t>
        </is>
      </c>
      <c r="F166" s="7" t="n">
        <v>334</v>
      </c>
      <c r="G166" s="33" t="n">
        <v>2</v>
      </c>
      <c r="H166" s="33" t="n">
        <v>1</v>
      </c>
      <c r="I166" s="51" t="inlineStr">
        <is>
          <t>UINT16</t>
        </is>
      </c>
      <c r="J166" s="34" t="inlineStr">
        <is>
          <t>-</t>
        </is>
      </c>
      <c r="K166" s="35" t="inlineStr">
        <is>
          <t>THD数据</t>
        </is>
      </c>
      <c r="L166" s="35" t="inlineStr"/>
      <c r="M166" s="51" t="inlineStr"/>
      <c r="N166" s="110" t="inlineStr"/>
      <c r="O166" s="110" t="inlineStr"/>
      <c r="P166" s="110" t="inlineStr"/>
      <c r="Q166" s="49" t="inlineStr"/>
      <c r="R166" s="49" t="inlineStr"/>
    </row>
    <row r="167">
      <c r="A167" s="7">
        <f>=DEC2HEX(F167)</f>
        <v/>
      </c>
      <c r="B167" s="506" t="n"/>
      <c r="C167" s="51" t="inlineStr">
        <is>
          <t>数据</t>
        </is>
      </c>
      <c r="D167" s="33" t="inlineStr">
        <is>
          <t>us_THD_grid_current_c</t>
        </is>
      </c>
      <c r="E167" s="24" t="inlineStr">
        <is>
          <t>网侧电流THD_C</t>
        </is>
      </c>
      <c r="F167" s="7" t="n">
        <v>335</v>
      </c>
      <c r="G167" s="33" t="n">
        <v>2</v>
      </c>
      <c r="H167" s="33" t="n">
        <v>1</v>
      </c>
      <c r="I167" s="51" t="inlineStr">
        <is>
          <t>UINT16</t>
        </is>
      </c>
      <c r="J167" s="34" t="inlineStr">
        <is>
          <t>-</t>
        </is>
      </c>
      <c r="K167" s="35" t="inlineStr">
        <is>
          <t>THD数据</t>
        </is>
      </c>
      <c r="L167" s="35" t="inlineStr"/>
      <c r="M167" s="51" t="inlineStr"/>
      <c r="N167" s="110" t="inlineStr"/>
      <c r="O167" s="110" t="inlineStr"/>
      <c r="P167" s="110" t="inlineStr"/>
      <c r="Q167" s="49" t="inlineStr"/>
      <c r="R167" s="49" t="inlineStr"/>
    </row>
    <row r="168">
      <c r="A168" s="7">
        <f>=DEC2HEX(F168)</f>
        <v/>
      </c>
      <c r="B168" s="506" t="n"/>
      <c r="C168" s="51" t="inlineStr">
        <is>
          <t>数据</t>
        </is>
      </c>
      <c r="D168" s="33" t="inlineStr">
        <is>
          <t>us_THD_load_current_a</t>
        </is>
      </c>
      <c r="E168" s="24" t="inlineStr">
        <is>
          <t>负载电流THD_A</t>
        </is>
      </c>
      <c r="F168" s="7" t="n">
        <v>336</v>
      </c>
      <c r="G168" s="33" t="n">
        <v>2</v>
      </c>
      <c r="H168" s="33" t="n">
        <v>1</v>
      </c>
      <c r="I168" s="51" t="inlineStr">
        <is>
          <t>UINT16</t>
        </is>
      </c>
      <c r="J168" s="34" t="inlineStr">
        <is>
          <t>-</t>
        </is>
      </c>
      <c r="K168" s="35" t="inlineStr">
        <is>
          <t>THD数据</t>
        </is>
      </c>
      <c r="L168" s="35" t="inlineStr"/>
      <c r="M168" s="51" t="inlineStr"/>
      <c r="N168" s="110" t="inlineStr"/>
      <c r="O168" s="110" t="inlineStr"/>
      <c r="P168" s="110" t="inlineStr"/>
      <c r="Q168" s="49" t="inlineStr"/>
      <c r="R168" s="49" t="inlineStr"/>
    </row>
    <row r="169">
      <c r="A169" s="7">
        <f>=DEC2HEX(F169)</f>
        <v/>
      </c>
      <c r="B169" s="506" t="n"/>
      <c r="C169" s="51" t="inlineStr">
        <is>
          <t>数据</t>
        </is>
      </c>
      <c r="D169" s="33" t="inlineStr">
        <is>
          <t>us_THD_load_current_b</t>
        </is>
      </c>
      <c r="E169" s="24" t="inlineStr">
        <is>
          <t>负载电流THD_B</t>
        </is>
      </c>
      <c r="F169" s="7" t="n">
        <v>337</v>
      </c>
      <c r="G169" s="33" t="n">
        <v>2</v>
      </c>
      <c r="H169" s="33" t="n">
        <v>1</v>
      </c>
      <c r="I169" s="51" t="inlineStr">
        <is>
          <t>UINT16</t>
        </is>
      </c>
      <c r="J169" s="34" t="inlineStr">
        <is>
          <t>-</t>
        </is>
      </c>
      <c r="K169" s="35" t="inlineStr">
        <is>
          <t>THD数据</t>
        </is>
      </c>
      <c r="L169" s="35" t="inlineStr"/>
      <c r="M169" s="51" t="inlineStr"/>
      <c r="N169" s="110" t="inlineStr"/>
      <c r="O169" s="110" t="inlineStr"/>
      <c r="P169" s="110" t="inlineStr"/>
      <c r="Q169" s="49" t="inlineStr"/>
      <c r="R169" s="49" t="inlineStr"/>
    </row>
    <row r="170">
      <c r="A170" s="7">
        <f>=DEC2HEX(F170)</f>
        <v/>
      </c>
      <c r="B170" s="506" t="n"/>
      <c r="C170" s="51" t="inlineStr">
        <is>
          <t>数据</t>
        </is>
      </c>
      <c r="D170" s="33" t="inlineStr">
        <is>
          <t>us_THD_load_current_c</t>
        </is>
      </c>
      <c r="E170" s="24" t="inlineStr">
        <is>
          <t>负载电流THD_C</t>
        </is>
      </c>
      <c r="F170" s="7" t="n">
        <v>338</v>
      </c>
      <c r="G170" s="33" t="n">
        <v>2</v>
      </c>
      <c r="H170" s="33" t="n">
        <v>1</v>
      </c>
      <c r="I170" s="51" t="inlineStr">
        <is>
          <t>UINT16</t>
        </is>
      </c>
      <c r="J170" s="34" t="inlineStr">
        <is>
          <t>-</t>
        </is>
      </c>
      <c r="K170" s="35" t="inlineStr">
        <is>
          <t>THD数据</t>
        </is>
      </c>
      <c r="L170" s="35" t="inlineStr"/>
      <c r="M170" s="51" t="inlineStr"/>
      <c r="N170" s="110" t="inlineStr"/>
      <c r="O170" s="110" t="inlineStr"/>
      <c r="P170" s="110" t="inlineStr"/>
      <c r="Q170" s="49" t="inlineStr"/>
      <c r="R170" s="49" t="inlineStr"/>
    </row>
    <row r="171">
      <c r="A171" s="7">
        <f>=DEC2HEX(F171)</f>
        <v/>
      </c>
      <c r="B171" s="506" t="n"/>
      <c r="C171" s="51" t="inlineStr">
        <is>
          <t>数据</t>
        </is>
      </c>
      <c r="D171" s="33" t="inlineStr">
        <is>
          <t>us_THD_harm_grid_voltage_a</t>
        </is>
      </c>
      <c r="E171" s="24" t="inlineStr">
        <is>
          <t>网侧电压谐波THD A相</t>
        </is>
      </c>
      <c r="F171" s="7" t="n">
        <v>339</v>
      </c>
      <c r="G171" s="33" t="n">
        <v>2</v>
      </c>
      <c r="H171" s="33" t="n">
        <v>50</v>
      </c>
      <c r="I171" s="51" t="inlineStr">
        <is>
          <t>UINT16</t>
        </is>
      </c>
      <c r="J171" s="34" t="inlineStr">
        <is>
          <t>-</t>
        </is>
      </c>
      <c r="K171" s="35" t="inlineStr">
        <is>
          <t>THD数据</t>
        </is>
      </c>
      <c r="L171" s="35" t="inlineStr"/>
      <c r="M171" s="51" t="inlineStr"/>
      <c r="N171" s="110" t="inlineStr"/>
      <c r="O171" s="110" t="inlineStr"/>
      <c r="P171" s="110" t="inlineStr"/>
      <c r="Q171" s="49" t="inlineStr"/>
      <c r="R171" s="49" t="inlineStr"/>
    </row>
    <row r="172">
      <c r="A172" s="7">
        <f>=DEC2HEX(F172)</f>
        <v/>
      </c>
      <c r="B172" s="506" t="n"/>
      <c r="C172" s="51" t="inlineStr">
        <is>
          <t>数据</t>
        </is>
      </c>
      <c r="D172" s="33" t="inlineStr">
        <is>
          <t>us_THD_harm_grid_voltage_b</t>
        </is>
      </c>
      <c r="E172" s="24" t="inlineStr">
        <is>
          <t>网侧电压谐波THD B相</t>
        </is>
      </c>
      <c r="F172" s="7" t="n">
        <v>389</v>
      </c>
      <c r="G172" s="33" t="n">
        <v>2</v>
      </c>
      <c r="H172" s="33" t="n">
        <v>50</v>
      </c>
      <c r="I172" s="51" t="inlineStr">
        <is>
          <t>UINT16</t>
        </is>
      </c>
      <c r="J172" s="34" t="inlineStr">
        <is>
          <t>-</t>
        </is>
      </c>
      <c r="K172" s="35" t="inlineStr">
        <is>
          <t>THD数据</t>
        </is>
      </c>
      <c r="L172" s="35" t="inlineStr"/>
      <c r="M172" s="51" t="inlineStr"/>
      <c r="N172" s="110" t="inlineStr"/>
      <c r="O172" s="110" t="inlineStr"/>
      <c r="P172" s="110" t="inlineStr"/>
      <c r="Q172" s="49" t="inlineStr"/>
      <c r="R172" s="49" t="inlineStr"/>
    </row>
    <row r="173">
      <c r="A173" s="7">
        <f>=DEC2HEX(F173)</f>
        <v/>
      </c>
      <c r="B173" s="506" t="n"/>
      <c r="C173" s="51" t="inlineStr">
        <is>
          <t>数据</t>
        </is>
      </c>
      <c r="D173" s="33" t="inlineStr">
        <is>
          <t>us_THD_harm_grid_voltage_c</t>
        </is>
      </c>
      <c r="E173" s="24" t="inlineStr">
        <is>
          <t>网侧电压谐波THD C相</t>
        </is>
      </c>
      <c r="F173" s="7" t="n">
        <v>439</v>
      </c>
      <c r="G173" s="33" t="n">
        <v>2</v>
      </c>
      <c r="H173" s="33" t="n">
        <v>50</v>
      </c>
      <c r="I173" s="51" t="inlineStr">
        <is>
          <t>UINT16</t>
        </is>
      </c>
      <c r="J173" s="34" t="inlineStr">
        <is>
          <t>-</t>
        </is>
      </c>
      <c r="K173" s="35" t="inlineStr">
        <is>
          <t>THD数据</t>
        </is>
      </c>
      <c r="L173" s="35" t="inlineStr"/>
      <c r="M173" s="51" t="inlineStr"/>
      <c r="N173" s="110" t="inlineStr"/>
      <c r="O173" s="110" t="inlineStr"/>
      <c r="P173" s="110" t="inlineStr"/>
      <c r="Q173" s="49" t="inlineStr"/>
      <c r="R173" s="49" t="inlineStr"/>
    </row>
    <row r="174">
      <c r="A174" s="7">
        <f>=DEC2HEX(F174)</f>
        <v/>
      </c>
      <c r="B174" s="506" t="n"/>
      <c r="C174" s="35" t="inlineStr">
        <is>
          <t>数据</t>
        </is>
      </c>
      <c r="D174" s="33" t="inlineStr">
        <is>
          <t>us_THD_harm_device_current_a</t>
        </is>
      </c>
      <c r="E174" s="24" t="inlineStr">
        <is>
          <t>交流电流谐波THD A相</t>
        </is>
      </c>
      <c r="F174" s="7" t="n">
        <v>489</v>
      </c>
      <c r="G174" s="33" t="n">
        <v>2</v>
      </c>
      <c r="H174" s="33" t="n">
        <v>50</v>
      </c>
      <c r="I174" s="35" t="inlineStr">
        <is>
          <t>UINT16</t>
        </is>
      </c>
      <c r="J174" s="34" t="inlineStr">
        <is>
          <t>-</t>
        </is>
      </c>
      <c r="K174" s="35" t="inlineStr">
        <is>
          <t>THD数据</t>
        </is>
      </c>
      <c r="L174" s="35" t="inlineStr"/>
      <c r="M174" s="35" t="inlineStr"/>
      <c r="N174" s="110" t="inlineStr"/>
      <c r="O174" s="110" t="inlineStr"/>
      <c r="P174" s="110" t="inlineStr"/>
      <c r="Q174" s="49" t="inlineStr"/>
      <c r="R174" s="49" t="inlineStr"/>
    </row>
    <row r="175">
      <c r="A175" s="7">
        <f>=DEC2HEX(F175)</f>
        <v/>
      </c>
      <c r="B175" s="506" t="n"/>
      <c r="C175" s="35" t="inlineStr">
        <is>
          <t>数据</t>
        </is>
      </c>
      <c r="D175" s="33" t="inlineStr">
        <is>
          <t>us_THD_harm_device_current_b</t>
        </is>
      </c>
      <c r="E175" s="24" t="inlineStr">
        <is>
          <t>交流电流谐波THD B相</t>
        </is>
      </c>
      <c r="F175" s="7" t="n">
        <v>539</v>
      </c>
      <c r="G175" s="33" t="n">
        <v>2</v>
      </c>
      <c r="H175" s="33" t="n">
        <v>50</v>
      </c>
      <c r="I175" s="35" t="inlineStr">
        <is>
          <t>UINT16</t>
        </is>
      </c>
      <c r="J175" s="34" t="inlineStr">
        <is>
          <t>-</t>
        </is>
      </c>
      <c r="K175" s="35" t="inlineStr">
        <is>
          <t>THD数据</t>
        </is>
      </c>
      <c r="L175" s="35" t="inlineStr"/>
      <c r="M175" s="35" t="inlineStr"/>
      <c r="N175" s="110" t="inlineStr"/>
      <c r="O175" s="110" t="inlineStr"/>
      <c r="P175" s="110" t="inlineStr"/>
      <c r="Q175" s="49" t="inlineStr"/>
      <c r="R175" s="49" t="inlineStr"/>
    </row>
    <row r="176">
      <c r="A176" s="7">
        <f>=DEC2HEX(F176)</f>
        <v/>
      </c>
      <c r="B176" s="506" t="n"/>
      <c r="C176" s="35" t="inlineStr">
        <is>
          <t>数据</t>
        </is>
      </c>
      <c r="D176" s="33" t="inlineStr">
        <is>
          <t>us_THD_harm_device_current_c</t>
        </is>
      </c>
      <c r="E176" s="24" t="inlineStr">
        <is>
          <t>交流电流谐波THD C相</t>
        </is>
      </c>
      <c r="F176" s="7" t="n">
        <v>589</v>
      </c>
      <c r="G176" s="33" t="n">
        <v>2</v>
      </c>
      <c r="H176" s="33" t="n">
        <v>50</v>
      </c>
      <c r="I176" s="35" t="inlineStr">
        <is>
          <t>UINT16</t>
        </is>
      </c>
      <c r="J176" s="34" t="inlineStr">
        <is>
          <t>-</t>
        </is>
      </c>
      <c r="K176" s="35" t="inlineStr">
        <is>
          <t>THD数据</t>
        </is>
      </c>
      <c r="L176" s="35" t="inlineStr"/>
      <c r="M176" s="35" t="inlineStr"/>
      <c r="N176" s="110" t="inlineStr"/>
      <c r="O176" s="110" t="inlineStr"/>
      <c r="P176" s="110" t="inlineStr"/>
      <c r="Q176" s="49" t="inlineStr"/>
      <c r="R176" s="49" t="inlineStr"/>
    </row>
    <row r="177">
      <c r="A177" s="67">
        <f>=DEC2HEX(F177)</f>
        <v/>
      </c>
      <c r="B177" s="506" t="n"/>
      <c r="C177" s="68" t="inlineStr">
        <is>
          <t>数据</t>
        </is>
      </c>
      <c r="D177" s="8" t="inlineStr"/>
      <c r="E177" s="69" t="inlineStr">
        <is>
          <t>预留</t>
        </is>
      </c>
      <c r="F177" s="67" t="n">
        <v>639</v>
      </c>
      <c r="G177" s="8" t="inlineStr"/>
      <c r="H177" s="8" t="n">
        <v>61</v>
      </c>
      <c r="I177" s="68" t="inlineStr"/>
      <c r="J177" s="70" t="inlineStr"/>
      <c r="K177" s="68" t="inlineStr"/>
      <c r="L177" s="68" t="inlineStr"/>
      <c r="M177" s="71" t="inlineStr"/>
      <c r="N177" s="72" t="inlineStr"/>
      <c r="O177" s="72" t="inlineStr"/>
      <c r="P177" s="72" t="inlineStr"/>
      <c r="Q177" s="49" t="inlineStr"/>
      <c r="R177" s="49" t="inlineStr"/>
    </row>
    <row r="178" customFormat="1" s="392">
      <c r="A178" s="73">
        <f>=DEC2HEX(F178)</f>
        <v/>
      </c>
      <c r="B178" s="74" t="inlineStr">
        <is>
          <t>arm_devices_state_data_t</t>
        </is>
      </c>
      <c r="C178" s="75" t="inlineStr">
        <is>
          <t>数据</t>
        </is>
      </c>
      <c r="D178" s="33" t="inlineStr">
        <is>
          <t>us_arm_logic_label</t>
        </is>
      </c>
      <c r="E178" s="24" t="inlineStr">
        <is>
          <t>ARM逻辑状态</t>
        </is>
      </c>
      <c r="F178" s="7" t="n">
        <v>700</v>
      </c>
      <c r="G178" s="33" t="n">
        <v>0</v>
      </c>
      <c r="H178" s="33" t="n">
        <v>1</v>
      </c>
      <c r="I178" s="35" t="inlineStr">
        <is>
          <t>UINT16</t>
        </is>
      </c>
      <c r="J178" s="34" t="inlineStr">
        <is>
          <t>-</t>
        </is>
      </c>
      <c r="K178" s="35" t="inlineStr">
        <is>
          <t>状态数据</t>
        </is>
      </c>
      <c r="L178" s="35" t="inlineStr"/>
      <c r="M178" s="35" t="inlineStr"/>
      <c r="N178" s="76" t="inlineStr"/>
      <c r="O178" s="76" t="inlineStr"/>
      <c r="P178" s="76" t="inlineStr"/>
      <c r="Q178" s="77" t="inlineStr"/>
      <c r="R178" s="77" t="inlineStr"/>
    </row>
    <row r="179" customFormat="1" s="392">
      <c r="A179" s="73">
        <f>=DEC2HEX(F179)</f>
        <v/>
      </c>
      <c r="B179" s="506" t="n"/>
      <c r="C179" s="75" t="inlineStr">
        <is>
          <t>数据</t>
        </is>
      </c>
      <c r="D179" s="33" t="inlineStr">
        <is>
          <t>us_arm_run_state</t>
        </is>
      </c>
      <c r="E179" s="24" t="inlineStr">
        <is>
          <t>ARM运行状态</t>
        </is>
      </c>
      <c r="F179" s="7" t="n">
        <v>701</v>
      </c>
      <c r="G179" s="33" t="n">
        <v>0</v>
      </c>
      <c r="H179" s="33" t="n">
        <v>1</v>
      </c>
      <c r="I179" s="35" t="inlineStr">
        <is>
          <t>UINT16</t>
        </is>
      </c>
      <c r="J179" s="34" t="inlineStr">
        <is>
          <t>-</t>
        </is>
      </c>
      <c r="K179" s="35" t="inlineStr">
        <is>
          <t>状态数据</t>
        </is>
      </c>
      <c r="L179" s="52" t="inlineStr">
        <is>
          <t> </t>
        </is>
      </c>
      <c r="M179" s="35" t="inlineStr"/>
      <c r="N179" s="76" t="inlineStr"/>
      <c r="O179" s="76" t="inlineStr"/>
      <c r="P179" s="76" t="inlineStr"/>
      <c r="Q179" s="77" t="inlineStr"/>
      <c r="R179" s="77" t="inlineStr"/>
    </row>
    <row r="180" customFormat="1" s="392">
      <c r="A180" s="73">
        <f>=DEC2HEX(F180)</f>
        <v/>
      </c>
      <c r="B180" s="506" t="n"/>
      <c r="C180" s="75" t="inlineStr">
        <is>
          <t>数据</t>
        </is>
      </c>
      <c r="D180" s="33" t="inlineStr">
        <is>
          <t>us_dsp_run_state</t>
        </is>
      </c>
      <c r="E180" s="24" t="inlineStr">
        <is>
          <t>DSP运行状态</t>
        </is>
      </c>
      <c r="F180" s="7" t="n">
        <v>702</v>
      </c>
      <c r="G180" s="33" t="n">
        <v>0</v>
      </c>
      <c r="H180" s="33" t="n">
        <v>1</v>
      </c>
      <c r="I180" s="35" t="inlineStr">
        <is>
          <t>UINT16</t>
        </is>
      </c>
      <c r="J180" s="34" t="inlineStr">
        <is>
          <t>-</t>
        </is>
      </c>
      <c r="K180" s="35" t="inlineStr">
        <is>
          <t>状态数据</t>
        </is>
      </c>
      <c r="L180" s="35" t="inlineStr"/>
      <c r="M180" s="35" t="inlineStr"/>
      <c r="N180" s="76" t="inlineStr"/>
      <c r="O180" s="76" t="inlineStr"/>
      <c r="P180" s="76" t="inlineStr"/>
      <c r="Q180" s="77" t="inlineStr"/>
      <c r="R180" s="77" t="inlineStr"/>
    </row>
    <row r="181" customFormat="1" s="392">
      <c r="A181" s="73">
        <f>=DEC2HEX(F181)</f>
        <v/>
      </c>
      <c r="B181" s="506" t="n"/>
      <c r="C181" s="75" t="inlineStr">
        <is>
          <t>数据</t>
        </is>
      </c>
      <c r="D181" s="33" t="inlineStr">
        <is>
          <t>us_data_reserve2</t>
        </is>
      </c>
      <c r="E181" s="24" t="inlineStr">
        <is>
          <t>预留数据1_2</t>
        </is>
      </c>
      <c r="F181" s="7" t="n">
        <v>703</v>
      </c>
      <c r="G181" s="33" t="n">
        <v>0</v>
      </c>
      <c r="H181" s="33" t="n">
        <v>1</v>
      </c>
      <c r="I181" s="35" t="inlineStr">
        <is>
          <t>UINT16</t>
        </is>
      </c>
      <c r="J181" s="34" t="inlineStr">
        <is>
          <t>-</t>
        </is>
      </c>
      <c r="K181" s="35" t="inlineStr">
        <is>
          <t>状态数据</t>
        </is>
      </c>
      <c r="L181" s="35" t="inlineStr"/>
      <c r="M181" s="35" t="inlineStr"/>
      <c r="N181" s="76" t="inlineStr"/>
      <c r="O181" s="76" t="inlineStr"/>
      <c r="P181" s="76" t="inlineStr"/>
      <c r="Q181" s="77" t="inlineStr"/>
      <c r="R181" s="77" t="inlineStr"/>
    </row>
    <row r="182" customFormat="1" s="392">
      <c r="A182" s="73">
        <f>=DEC2HEX(F182)</f>
        <v/>
      </c>
      <c r="B182" s="506" t="n"/>
      <c r="C182" s="75" t="inlineStr">
        <is>
          <t>数据</t>
        </is>
      </c>
      <c r="D182" s="33" t="inlineStr">
        <is>
          <t>us_data_reserve3</t>
        </is>
      </c>
      <c r="E182" s="24" t="inlineStr">
        <is>
          <t>预留数据1_3</t>
        </is>
      </c>
      <c r="F182" s="7" t="n">
        <v>704</v>
      </c>
      <c r="G182" s="33" t="n">
        <v>0</v>
      </c>
      <c r="H182" s="33" t="n">
        <v>1</v>
      </c>
      <c r="I182" s="35" t="inlineStr">
        <is>
          <t>UINT16</t>
        </is>
      </c>
      <c r="J182" s="34" t="inlineStr">
        <is>
          <t>-</t>
        </is>
      </c>
      <c r="K182" s="35" t="inlineStr">
        <is>
          <t>状态数据</t>
        </is>
      </c>
      <c r="L182" s="35" t="inlineStr"/>
      <c r="M182" s="35" t="inlineStr"/>
      <c r="N182" s="76" t="inlineStr"/>
      <c r="O182" s="76" t="inlineStr"/>
      <c r="P182" s="76" t="inlineStr"/>
      <c r="Q182" s="77" t="inlineStr"/>
      <c r="R182" s="77" t="inlineStr"/>
    </row>
    <row r="183" customFormat="1" s="392">
      <c r="A183" s="73">
        <f>=DEC2HEX(F183)</f>
        <v/>
      </c>
      <c r="B183" s="507" t="n"/>
      <c r="C183" s="75" t="inlineStr">
        <is>
          <t>数据</t>
        </is>
      </c>
      <c r="D183" s="33" t="inlineStr"/>
      <c r="E183" s="24" t="inlineStr">
        <is>
          <t>预留</t>
        </is>
      </c>
      <c r="F183" s="7" t="n">
        <v>705</v>
      </c>
      <c r="G183" s="33" t="inlineStr"/>
      <c r="H183" s="33" t="n">
        <v>5</v>
      </c>
      <c r="I183" s="35" t="inlineStr"/>
      <c r="J183" s="34" t="inlineStr"/>
      <c r="K183" s="35" t="inlineStr"/>
      <c r="L183" s="35" t="inlineStr"/>
      <c r="M183" s="35" t="inlineStr"/>
      <c r="N183" s="76" t="inlineStr"/>
      <c r="O183" s="76" t="inlineStr"/>
      <c r="P183" s="76" t="inlineStr"/>
      <c r="Q183" s="77" t="inlineStr"/>
      <c r="R183" s="77" t="inlineStr"/>
    </row>
    <row r="184" customFormat="1" s="392">
      <c r="A184" s="73">
        <f>=DEC2HEX(F184)</f>
        <v/>
      </c>
      <c r="B184" s="513" t="inlineStr">
        <is>
          <t>arm_record_data_t</t>
        </is>
      </c>
      <c r="C184" s="68" t="inlineStr">
        <is>
          <t>数据</t>
        </is>
      </c>
      <c r="D184" s="33" t="inlineStr">
        <is>
          <t>us_power_gen_total</t>
        </is>
      </c>
      <c r="E184" s="24" t="inlineStr">
        <is>
          <t>累计发电量</t>
        </is>
      </c>
      <c r="F184" s="7" t="n">
        <v>710</v>
      </c>
      <c r="G184" s="33" t="n">
        <v>3</v>
      </c>
      <c r="H184" s="33" t="n">
        <v>2</v>
      </c>
      <c r="I184" s="35" t="inlineStr">
        <is>
          <t>UINT32</t>
        </is>
      </c>
      <c r="J184" s="34" t="inlineStr">
        <is>
          <t>kWh</t>
        </is>
      </c>
      <c r="K184" s="35" t="inlineStr">
        <is>
          <t>记录数据</t>
        </is>
      </c>
      <c r="L184" s="35" t="inlineStr"/>
      <c r="M184" s="35" t="inlineStr"/>
      <c r="N184" s="110" t="inlineStr"/>
      <c r="O184" s="110" t="inlineStr"/>
      <c r="P184" s="110" t="inlineStr"/>
      <c r="Q184" s="77" t="inlineStr"/>
      <c r="R184" s="77" t="inlineStr"/>
      <c r="S184" s="392" t="inlineStr"/>
      <c r="T184" s="392" t="inlineStr"/>
      <c r="U184" s="392" t="inlineStr"/>
      <c r="V184" s="392" t="inlineStr"/>
      <c r="W184" s="392" t="inlineStr"/>
      <c r="X184" s="392" t="inlineStr"/>
      <c r="Y184" s="392" t="inlineStr"/>
      <c r="Z184" s="392" t="inlineStr"/>
      <c r="AA184" s="392" t="inlineStr"/>
      <c r="AB184" s="392" t="inlineStr"/>
    </row>
    <row r="185" customFormat="1" s="392">
      <c r="A185" s="73">
        <f>=DEC2HEX(F185)</f>
        <v/>
      </c>
      <c r="B185" s="506" t="n"/>
      <c r="C185" s="68" t="inlineStr">
        <is>
          <t>数据</t>
        </is>
      </c>
      <c r="D185" s="33" t="inlineStr">
        <is>
          <t>us_power_cons_total</t>
        </is>
      </c>
      <c r="E185" s="24" t="inlineStr">
        <is>
          <t>累计耗电量</t>
        </is>
      </c>
      <c r="F185" s="7" t="n">
        <v>712</v>
      </c>
      <c r="G185" s="33" t="n">
        <v>3</v>
      </c>
      <c r="H185" s="33" t="n">
        <v>2</v>
      </c>
      <c r="I185" s="35" t="inlineStr">
        <is>
          <t>UINT32</t>
        </is>
      </c>
      <c r="J185" s="34" t="inlineStr">
        <is>
          <t>kWh</t>
        </is>
      </c>
      <c r="K185" s="35" t="inlineStr">
        <is>
          <t>记录数据</t>
        </is>
      </c>
      <c r="L185" s="35" t="inlineStr"/>
      <c r="M185" s="35" t="inlineStr"/>
      <c r="N185" s="110" t="inlineStr"/>
      <c r="O185" s="110" t="inlineStr"/>
      <c r="P185" s="110" t="inlineStr"/>
      <c r="Q185" s="77" t="inlineStr"/>
      <c r="R185" s="77" t="inlineStr"/>
      <c r="S185" s="392" t="inlineStr"/>
      <c r="T185" s="392" t="inlineStr"/>
      <c r="U185" s="392" t="inlineStr"/>
      <c r="V185" s="392" t="inlineStr"/>
      <c r="W185" s="392" t="inlineStr"/>
      <c r="X185" s="392" t="inlineStr"/>
      <c r="Y185" s="392" t="inlineStr"/>
      <c r="Z185" s="392" t="inlineStr"/>
      <c r="AA185" s="392" t="inlineStr"/>
      <c r="AB185" s="392" t="inlineStr"/>
    </row>
    <row r="186" customFormat="1" s="392">
      <c r="A186" s="73">
        <f>=DEC2HEX(F186)</f>
        <v/>
      </c>
      <c r="B186" s="506" t="n"/>
      <c r="C186" s="68" t="inlineStr">
        <is>
          <t>数据</t>
        </is>
      </c>
      <c r="D186" s="33" t="inlineStr">
        <is>
          <t>us_power_gen_year</t>
        </is>
      </c>
      <c r="E186" s="24" t="inlineStr">
        <is>
          <t>年发电量</t>
        </is>
      </c>
      <c r="F186" s="7" t="n">
        <v>714</v>
      </c>
      <c r="G186" s="33" t="n">
        <v>3</v>
      </c>
      <c r="H186" s="33" t="n">
        <v>2</v>
      </c>
      <c r="I186" s="35" t="inlineStr">
        <is>
          <t>UINT32</t>
        </is>
      </c>
      <c r="J186" s="34" t="inlineStr">
        <is>
          <t>kWh</t>
        </is>
      </c>
      <c r="K186" s="35" t="inlineStr">
        <is>
          <t>记录数据</t>
        </is>
      </c>
      <c r="L186" s="35" t="inlineStr"/>
      <c r="M186" s="35" t="inlineStr"/>
      <c r="N186" s="110" t="inlineStr"/>
      <c r="O186" s="110" t="inlineStr"/>
      <c r="P186" s="110" t="inlineStr"/>
      <c r="Q186" s="77" t="inlineStr"/>
      <c r="R186" s="77" t="inlineStr"/>
      <c r="S186" s="392" t="inlineStr"/>
      <c r="T186" s="392" t="inlineStr"/>
      <c r="U186" s="392" t="inlineStr"/>
      <c r="V186" s="392" t="inlineStr"/>
      <c r="W186" s="392" t="inlineStr"/>
      <c r="X186" s="392" t="inlineStr"/>
      <c r="Y186" s="392" t="inlineStr"/>
      <c r="Z186" s="392" t="inlineStr"/>
      <c r="AA186" s="392" t="inlineStr"/>
      <c r="AB186" s="392" t="inlineStr"/>
    </row>
    <row r="187" customFormat="1" s="392">
      <c r="A187" s="73">
        <f>=DEC2HEX(F187)</f>
        <v/>
      </c>
      <c r="B187" s="506" t="n"/>
      <c r="C187" s="68" t="inlineStr">
        <is>
          <t>数据</t>
        </is>
      </c>
      <c r="D187" s="33" t="inlineStr">
        <is>
          <t>us_power_cons_year</t>
        </is>
      </c>
      <c r="E187" s="24" t="inlineStr">
        <is>
          <t>年耗电量</t>
        </is>
      </c>
      <c r="F187" s="7" t="n">
        <v>716</v>
      </c>
      <c r="G187" s="33" t="n">
        <v>3</v>
      </c>
      <c r="H187" s="33" t="n">
        <v>2</v>
      </c>
      <c r="I187" s="35" t="inlineStr">
        <is>
          <t>UINT32</t>
        </is>
      </c>
      <c r="J187" s="34" t="inlineStr">
        <is>
          <t>kWh</t>
        </is>
      </c>
      <c r="K187" s="35" t="inlineStr">
        <is>
          <t>记录数据</t>
        </is>
      </c>
      <c r="L187" s="35" t="inlineStr"/>
      <c r="M187" s="35" t="inlineStr"/>
      <c r="N187" s="110" t="inlineStr"/>
      <c r="O187" s="110" t="inlineStr"/>
      <c r="P187" s="110" t="inlineStr"/>
      <c r="Q187" s="77" t="inlineStr"/>
      <c r="R187" s="77" t="inlineStr"/>
      <c r="S187" s="392" t="inlineStr"/>
      <c r="T187" s="392" t="inlineStr"/>
      <c r="U187" s="392" t="inlineStr"/>
      <c r="V187" s="392" t="inlineStr"/>
      <c r="W187" s="392" t="inlineStr"/>
      <c r="X187" s="392" t="inlineStr"/>
      <c r="Y187" s="392" t="inlineStr"/>
      <c r="Z187" s="392" t="inlineStr"/>
      <c r="AA187" s="392" t="inlineStr"/>
      <c r="AB187" s="392" t="inlineStr"/>
    </row>
    <row r="188" customFormat="1" s="392">
      <c r="A188" s="73">
        <f>=DEC2HEX(F188)</f>
        <v/>
      </c>
      <c r="B188" s="506" t="n"/>
      <c r="C188" s="68" t="inlineStr">
        <is>
          <t>数据</t>
        </is>
      </c>
      <c r="D188" s="33" t="inlineStr">
        <is>
          <t>us_power_gen_month</t>
        </is>
      </c>
      <c r="E188" s="24" t="inlineStr">
        <is>
          <t>月发电量</t>
        </is>
      </c>
      <c r="F188" s="7" t="n">
        <v>718</v>
      </c>
      <c r="G188" s="33" t="n">
        <v>3</v>
      </c>
      <c r="H188" s="33" t="n">
        <v>2</v>
      </c>
      <c r="I188" s="35" t="inlineStr">
        <is>
          <t>UINT32</t>
        </is>
      </c>
      <c r="J188" s="34" t="inlineStr">
        <is>
          <t>kWh</t>
        </is>
      </c>
      <c r="K188" s="35" t="inlineStr">
        <is>
          <t>记录数据</t>
        </is>
      </c>
      <c r="L188" s="35" t="inlineStr"/>
      <c r="M188" s="35" t="inlineStr"/>
      <c r="N188" s="110" t="inlineStr"/>
      <c r="O188" s="110" t="inlineStr"/>
      <c r="P188" s="110" t="inlineStr"/>
      <c r="Q188" s="77" t="inlineStr"/>
      <c r="R188" s="77" t="inlineStr"/>
      <c r="S188" s="392" t="inlineStr"/>
      <c r="T188" s="392" t="inlineStr"/>
      <c r="U188" s="392" t="inlineStr"/>
      <c r="V188" s="392" t="inlineStr"/>
      <c r="W188" s="392" t="inlineStr"/>
      <c r="X188" s="392" t="inlineStr"/>
      <c r="Y188" s="392" t="inlineStr"/>
      <c r="Z188" s="392" t="inlineStr"/>
      <c r="AA188" s="392" t="inlineStr"/>
      <c r="AB188" s="392" t="inlineStr"/>
    </row>
    <row r="189" customFormat="1" s="392">
      <c r="A189" s="73">
        <f>=DEC2HEX(F189)</f>
        <v/>
      </c>
      <c r="B189" s="506" t="n"/>
      <c r="C189" s="68" t="inlineStr">
        <is>
          <t>数据</t>
        </is>
      </c>
      <c r="D189" s="33" t="inlineStr">
        <is>
          <t>us_power_cons_month</t>
        </is>
      </c>
      <c r="E189" s="24" t="inlineStr">
        <is>
          <t>月耗电量</t>
        </is>
      </c>
      <c r="F189" s="7" t="n">
        <v>720</v>
      </c>
      <c r="G189" s="33" t="n">
        <v>3</v>
      </c>
      <c r="H189" s="33" t="n">
        <v>2</v>
      </c>
      <c r="I189" s="35" t="inlineStr">
        <is>
          <t>UINT32</t>
        </is>
      </c>
      <c r="J189" s="34" t="inlineStr">
        <is>
          <t>kWh</t>
        </is>
      </c>
      <c r="K189" s="35" t="inlineStr">
        <is>
          <t>记录数据</t>
        </is>
      </c>
      <c r="L189" s="35" t="inlineStr"/>
      <c r="M189" s="35" t="inlineStr"/>
      <c r="N189" s="110" t="inlineStr"/>
      <c r="O189" s="110" t="inlineStr"/>
      <c r="P189" s="110" t="inlineStr"/>
      <c r="Q189" s="77" t="inlineStr"/>
      <c r="R189" s="77" t="inlineStr"/>
      <c r="S189" s="392" t="inlineStr"/>
      <c r="T189" s="392" t="inlineStr"/>
      <c r="U189" s="392" t="inlineStr"/>
      <c r="V189" s="392" t="inlineStr"/>
      <c r="W189" s="392" t="inlineStr"/>
      <c r="X189" s="392" t="inlineStr"/>
      <c r="Y189" s="392" t="inlineStr"/>
      <c r="Z189" s="392" t="inlineStr"/>
      <c r="AA189" s="392" t="inlineStr"/>
      <c r="AB189" s="392" t="inlineStr"/>
    </row>
    <row r="190" customFormat="1" s="392">
      <c r="A190" s="73">
        <f>=DEC2HEX(F190)</f>
        <v/>
      </c>
      <c r="B190" s="506" t="n"/>
      <c r="C190" s="68" t="inlineStr">
        <is>
          <t>数据</t>
        </is>
      </c>
      <c r="D190" s="33" t="inlineStr">
        <is>
          <t>us_power_gen_day</t>
        </is>
      </c>
      <c r="E190" s="24" t="inlineStr">
        <is>
          <t>日发电量</t>
        </is>
      </c>
      <c r="F190" s="7" t="n">
        <v>722</v>
      </c>
      <c r="G190" s="33" t="n">
        <v>3</v>
      </c>
      <c r="H190" s="33" t="n">
        <v>2</v>
      </c>
      <c r="I190" s="35" t="inlineStr">
        <is>
          <t>UINT32</t>
        </is>
      </c>
      <c r="J190" s="34" t="inlineStr">
        <is>
          <t>kWh</t>
        </is>
      </c>
      <c r="K190" s="35" t="inlineStr">
        <is>
          <t>记录数据</t>
        </is>
      </c>
      <c r="L190" s="35" t="inlineStr"/>
      <c r="M190" s="35" t="inlineStr"/>
      <c r="N190" s="110" t="inlineStr"/>
      <c r="O190" s="110" t="inlineStr"/>
      <c r="P190" s="110" t="inlineStr"/>
      <c r="Q190" s="77" t="inlineStr"/>
      <c r="R190" s="77" t="inlineStr"/>
      <c r="S190" s="392" t="inlineStr"/>
      <c r="T190" s="392" t="inlineStr"/>
      <c r="U190" s="392" t="inlineStr"/>
      <c r="V190" s="392" t="inlineStr"/>
      <c r="W190" s="392" t="inlineStr"/>
      <c r="X190" s="392" t="inlineStr"/>
      <c r="Y190" s="392" t="inlineStr"/>
      <c r="Z190" s="392" t="inlineStr"/>
      <c r="AA190" s="392" t="inlineStr"/>
      <c r="AB190" s="392" t="inlineStr"/>
    </row>
    <row r="191" customFormat="1" s="392">
      <c r="A191" s="73">
        <f>=DEC2HEX(F191)</f>
        <v/>
      </c>
      <c r="B191" s="506" t="n"/>
      <c r="C191" s="68" t="inlineStr">
        <is>
          <t>数据</t>
        </is>
      </c>
      <c r="D191" s="33" t="inlineStr">
        <is>
          <t>us_power_cons_day</t>
        </is>
      </c>
      <c r="E191" s="24" t="inlineStr">
        <is>
          <t>日耗电量</t>
        </is>
      </c>
      <c r="F191" s="7" t="n">
        <v>724</v>
      </c>
      <c r="G191" s="33" t="n">
        <v>3</v>
      </c>
      <c r="H191" s="33" t="n">
        <v>2</v>
      </c>
      <c r="I191" s="35" t="inlineStr">
        <is>
          <t>UINT32</t>
        </is>
      </c>
      <c r="J191" s="34" t="inlineStr">
        <is>
          <t>kWh</t>
        </is>
      </c>
      <c r="K191" s="35" t="inlineStr">
        <is>
          <t>记录数据</t>
        </is>
      </c>
      <c r="L191" s="35" t="inlineStr"/>
      <c r="M191" s="35" t="inlineStr"/>
      <c r="N191" s="110" t="inlineStr"/>
      <c r="O191" s="110" t="inlineStr"/>
      <c r="P191" s="110" t="inlineStr"/>
      <c r="Q191" s="77" t="inlineStr"/>
      <c r="R191" s="77" t="inlineStr"/>
      <c r="S191" s="392" t="inlineStr"/>
      <c r="T191" s="392" t="inlineStr"/>
      <c r="U191" s="392" t="inlineStr"/>
      <c r="V191" s="392" t="inlineStr"/>
      <c r="W191" s="392" t="inlineStr"/>
      <c r="X191" s="392" t="inlineStr"/>
      <c r="Y191" s="392" t="inlineStr"/>
      <c r="Z191" s="392" t="inlineStr"/>
      <c r="AA191" s="392" t="inlineStr"/>
      <c r="AB191" s="392" t="inlineStr"/>
    </row>
    <row r="192" customFormat="1" s="392">
      <c r="A192" s="73">
        <f>=DEC2HEX(F192)</f>
        <v/>
      </c>
      <c r="B192" s="506" t="n"/>
      <c r="C192" s="78" t="inlineStr">
        <is>
          <t>数据</t>
        </is>
      </c>
      <c r="D192" s="33" t="inlineStr">
        <is>
          <t>us_runtime_total</t>
        </is>
      </c>
      <c r="E192" s="24" t="inlineStr">
        <is>
          <t>总并网运行时间</t>
        </is>
      </c>
      <c r="F192" s="7" t="n">
        <v>726</v>
      </c>
      <c r="G192" s="33" t="n">
        <v>0</v>
      </c>
      <c r="H192" s="33" t="n">
        <v>2</v>
      </c>
      <c r="I192" s="35" t="inlineStr">
        <is>
          <t>UINT32</t>
        </is>
      </c>
      <c r="J192" s="34" t="inlineStr">
        <is>
          <t>min</t>
        </is>
      </c>
      <c r="K192" s="35" t="inlineStr">
        <is>
          <t>记录数据</t>
        </is>
      </c>
      <c r="L192" s="35" t="inlineStr"/>
      <c r="M192" s="35" t="inlineStr"/>
      <c r="N192" s="110" t="inlineStr"/>
      <c r="O192" s="110" t="inlineStr"/>
      <c r="P192" s="110" t="inlineStr"/>
      <c r="Q192" s="77" t="inlineStr"/>
      <c r="R192" s="77" t="inlineStr"/>
      <c r="S192" s="392" t="inlineStr"/>
      <c r="T192" s="392" t="inlineStr"/>
      <c r="U192" s="392" t="inlineStr"/>
      <c r="V192" s="392" t="inlineStr"/>
      <c r="W192" s="392" t="inlineStr"/>
      <c r="X192" s="392" t="inlineStr"/>
      <c r="Y192" s="392" t="inlineStr"/>
      <c r="Z192" s="392" t="inlineStr"/>
      <c r="AA192" s="392" t="inlineStr"/>
      <c r="AB192" s="392" t="inlineStr"/>
    </row>
    <row r="193" customFormat="1" s="392">
      <c r="A193" s="67">
        <f>=DEC2HEX(F193)</f>
        <v/>
      </c>
      <c r="B193" s="506" t="n"/>
      <c r="C193" s="68" t="inlineStr">
        <is>
          <t>数据</t>
        </is>
      </c>
      <c r="D193" s="8" t="inlineStr"/>
      <c r="E193" s="69" t="inlineStr">
        <is>
          <t>预留</t>
        </is>
      </c>
      <c r="F193" s="67" t="n">
        <v>728</v>
      </c>
      <c r="G193" s="8" t="inlineStr"/>
      <c r="H193" s="8" t="n">
        <v>2</v>
      </c>
      <c r="I193" s="68" t="inlineStr"/>
      <c r="J193" s="70" t="inlineStr"/>
      <c r="K193" s="68" t="inlineStr"/>
      <c r="L193" s="68" t="inlineStr"/>
      <c r="M193" s="35" t="inlineStr"/>
      <c r="N193" s="110" t="inlineStr"/>
      <c r="O193" s="110" t="inlineStr"/>
      <c r="P193" s="110" t="inlineStr"/>
      <c r="Q193" s="77" t="inlineStr"/>
      <c r="R193" s="77" t="inlineStr"/>
      <c r="S193" s="392" t="inlineStr"/>
      <c r="T193" s="392" t="inlineStr"/>
      <c r="U193" s="392" t="inlineStr"/>
      <c r="V193" s="392" t="inlineStr"/>
      <c r="W193" s="392" t="inlineStr"/>
      <c r="X193" s="392" t="inlineStr"/>
      <c r="Y193" s="392" t="inlineStr"/>
      <c r="Z193" s="392" t="inlineStr"/>
      <c r="AA193" s="392" t="inlineStr"/>
      <c r="AB193" s="392" t="inlineStr"/>
    </row>
    <row r="194" customFormat="1" s="499">
      <c r="A194" s="79" t="inlineStr"/>
      <c r="B194" s="80" t="inlineStr"/>
      <c r="C194" s="81" t="inlineStr"/>
      <c r="D194" s="82" t="inlineStr"/>
      <c r="E194" s="83" t="inlineStr"/>
      <c r="F194" s="79" t="inlineStr"/>
      <c r="G194" s="82" t="inlineStr"/>
      <c r="H194" s="82" t="inlineStr"/>
      <c r="I194" s="81" t="inlineStr"/>
      <c r="J194" s="84" t="inlineStr"/>
      <c r="K194" s="81" t="inlineStr"/>
      <c r="L194" s="81" t="inlineStr"/>
      <c r="M194" s="79" t="inlineStr"/>
      <c r="N194" s="85" t="inlineStr"/>
      <c r="O194" s="86" t="inlineStr"/>
      <c r="P194" s="87" t="inlineStr"/>
      <c r="Q194" s="88" t="inlineStr"/>
      <c r="R194" s="79" t="inlineStr"/>
      <c r="S194" s="87" t="inlineStr"/>
      <c r="T194" s="87" t="inlineStr"/>
      <c r="U194" s="86" t="inlineStr"/>
      <c r="V194" s="89" t="inlineStr"/>
      <c r="W194" s="86" t="inlineStr"/>
      <c r="X194" s="86" t="inlineStr"/>
      <c r="Y194" s="90" t="inlineStr"/>
      <c r="Z194" s="85" t="inlineStr"/>
      <c r="AA194" s="86" t="inlineStr"/>
      <c r="AB194" s="87" t="inlineStr"/>
    </row>
    <row r="195" customFormat="1" s="499">
      <c r="A195" s="79" t="inlineStr"/>
      <c r="B195" s="80" t="inlineStr"/>
      <c r="C195" s="81" t="inlineStr"/>
      <c r="D195" s="82" t="inlineStr"/>
      <c r="E195" s="91" t="inlineStr"/>
      <c r="F195" s="79" t="inlineStr"/>
      <c r="G195" s="82" t="inlineStr"/>
      <c r="H195" s="82" t="inlineStr"/>
      <c r="I195" s="81" t="inlineStr"/>
      <c r="J195" s="84" t="inlineStr"/>
      <c r="K195" s="81" t="inlineStr"/>
      <c r="L195" s="81" t="inlineStr"/>
      <c r="M195" s="79" t="inlineStr"/>
      <c r="N195" s="85" t="inlineStr"/>
      <c r="O195" s="86" t="inlineStr"/>
      <c r="P195" s="87" t="inlineStr"/>
      <c r="Q195" s="91" t="inlineStr"/>
      <c r="R195" s="79" t="inlineStr"/>
      <c r="S195" s="87" t="inlineStr"/>
      <c r="T195" s="87" t="inlineStr"/>
      <c r="U195" s="86" t="inlineStr"/>
      <c r="V195" s="89" t="inlineStr"/>
      <c r="W195" s="86" t="inlineStr"/>
      <c r="X195" s="86" t="inlineStr"/>
      <c r="Y195" s="90" t="inlineStr"/>
      <c r="Z195" s="85" t="inlineStr"/>
      <c r="AA195" s="86" t="inlineStr"/>
      <c r="AB195" s="87" t="inlineStr"/>
    </row>
  </sheetData>
  <mergeCells count="13">
    <mergeCell ref="B120:B131"/>
    <mergeCell ref="B141:B161"/>
    <mergeCell ref="B135:B140"/>
    <mergeCell ref="B184:B193"/>
    <mergeCell ref="B105:B119"/>
    <mergeCell ref="B178:B183"/>
    <mergeCell ref="B90:B104"/>
    <mergeCell ref="B2:B23"/>
    <mergeCell ref="B54:B79"/>
    <mergeCell ref="B24:B53"/>
    <mergeCell ref="B132:B134"/>
    <mergeCell ref="B162:B177"/>
    <mergeCell ref="B80:B89"/>
  </mergeCells>
  <dataValidations count="6">
    <dataValidation sqref="R1:R1048576" showDropDown="0" showInputMessage="1" showErrorMessage="1" allowBlank="0" prompt="" type="list" errorStyle="stop">
      <formula1>"Y,N,"</formula1>
    </dataValidation>
    <dataValidation sqref="Q1:Q1048576" showDropDown="0" showInputMessage="1" showErrorMessage="1" allowBlank="0" prompt="" type="list" errorStyle="stop">
      <formula1>"Y,N,"</formula1>
    </dataValidation>
    <dataValidation sqref="C1:C1048576" showDropDown="0" showInputMessage="1" showErrorMessage="1" allowBlank="0" prompt="" type="list" errorStyle="stop">
      <formula1>"指令,参数,数据,实时,不可还原,"</formula1>
    </dataValidation>
    <dataValidation sqref="M1:M1048576" showDropDown="0" showInputMessage="1" showErrorMessage="1" allowBlank="0" prompt="" type="list" errorStyle="stop">
      <formula1>"仅SVG50,"</formula1>
    </dataValidation>
    <dataValidation sqref="I1:I1048576" showDropDown="0" showInputMessage="1" showErrorMessage="1" allowBlank="0" prompt="" type="list" errorStyle="stop">
      <formula1>"BCD,ASCII,BIN,UINT16,INT16,UINT32,INT32,"</formula1>
    </dataValidation>
    <dataValidation sqref="K1:K1048576" showDropDown="0" showInputMessage="1" showErrorMessage="1" allowBlank="0" prompt="" type="list" errorStyle="stop">
      <formula1>"指令数据,现场设置,整流控制,离网逆变控制,并网逆变控制,ARM限幅参数,ARM判断阈值,调试设置,开发调试,外来数据,档案参数,状态数据,硬件状态,交采数据,功率数据,THD数据,不平衡数据,透传数据,实时指令,通信参数,电容参数,基本参数,不可还原,外设信息,ARM故障码,电容通道1-8,电容通道9-16,电容通道17-24,电容通道25-32,记录数据,"</formula1>
    </dataValidation>
  </dataValidations>
  <pageMargins left="0.75" right="0.75" top="1" bottom="1" header="0.5" footer="0.5"/>
</worksheet>
</file>

<file path=xl/worksheets/sheet8.xml><?xml version="1.0" encoding="utf-8"?>
<worksheet xmlns="http://schemas.openxmlformats.org/spreadsheetml/2006/main">
  <sheetPr codeName="APP地址表">
    <outlinePr summaryBelow="1" summaryRight="1"/>
    <pageSetUpPr/>
  </sheetPr>
  <dimension ref="A1:R641"/>
  <sheetViews>
    <sheetView showGridLines="1" workbookViewId="0">
      <pane ySplit="1" topLeftCell="A2" activePane="topLeft" state="frozen"/>
      <selection activeCell="A1" sqref="A1"/>
    </sheetView>
  </sheetViews>
  <sheetFormatPr baseColWidth="8" defaultRowHeight="15"/>
  <cols>
    <col width="10.1133" customWidth="1" style="439" min="1" max="1"/>
    <col width="7.14062" customWidth="1" style="439" min="2" max="2"/>
    <col width="11.8711" customWidth="1" style="502" min="3" max="3"/>
    <col width="12.0039" customWidth="1" style="502" min="4" max="4"/>
    <col width="9.441409999999999" customWidth="1" style="439" min="5" max="5"/>
    <col width="5.66406" customWidth="1" style="439" min="6" max="7"/>
    <col width="14.293" customWidth="1" style="502" min="9" max="9"/>
    <col width="36.1719" customWidth="1" style="502" min="10" max="10"/>
    <col width="6.87109" customWidth="1" style="502" min="11" max="11"/>
    <col width="6.07422" customWidth="1" style="502" min="12" max="12"/>
    <col width="5.71094" customWidth="1" style="439" min="13" max="13"/>
    <col width="38.7109" customWidth="1" style="502" min="15" max="15"/>
    <col width="14.832" customWidth="1" style="502" min="16" max="16"/>
    <col width="21.9844" customWidth="1" style="502" min="17" max="17"/>
  </cols>
  <sheetData>
    <row r="1">
      <c r="A1" s="436" t="inlineStr">
        <is>
          <t>地址HEX</t>
        </is>
      </c>
      <c r="B1" s="439" t="inlineStr">
        <is>
          <t>地址</t>
        </is>
      </c>
      <c r="C1" s="95" t="inlineStr">
        <is>
          <t>DSP地址</t>
        </is>
      </c>
      <c r="D1" s="95" t="inlineStr">
        <is>
          <t>ARM地址</t>
        </is>
      </c>
      <c r="E1" s="436" t="inlineStr">
        <is>
          <t>数据类型</t>
        </is>
      </c>
      <c r="F1" s="436" t="inlineStr">
        <is>
          <t>小数位</t>
        </is>
      </c>
      <c r="G1" s="436" t="inlineStr">
        <is>
          <t>数据长度</t>
        </is>
      </c>
      <c r="H1" s="95" t="inlineStr">
        <is>
          <t>一类标题</t>
        </is>
      </c>
      <c r="I1" s="95" t="inlineStr">
        <is>
          <t>二类标题</t>
        </is>
      </c>
      <c r="J1" s="95" t="inlineStr">
        <is>
          <t>数据名</t>
        </is>
      </c>
      <c r="K1" s="95" t="inlineStr">
        <is>
          <t>读</t>
        </is>
      </c>
      <c r="L1" s="95" t="inlineStr">
        <is>
          <t>写</t>
        </is>
      </c>
      <c r="M1" s="436" t="inlineStr">
        <is>
          <t>单位</t>
        </is>
      </c>
      <c r="N1" s="95" t="inlineStr">
        <is>
          <t>解析方式</t>
        </is>
      </c>
      <c r="O1" s="446" t="inlineStr">
        <is>
          <t>解析规则</t>
        </is>
      </c>
      <c r="P1" s="95" t="inlineStr">
        <is>
          <t>数据从属设备</t>
        </is>
      </c>
      <c r="Q1" s="95" t="inlineStr">
        <is>
          <t>备注</t>
        </is>
      </c>
    </row>
    <row r="2">
      <c r="A2" s="439">
        <f>=DEC2HEX(B2)</f>
        <v/>
      </c>
      <c r="B2" s="439">
        <f>=IF(C2="Y",4096+VLOOKUP(J2,DSP地址表!E:F,2,0),VLOOKUP(J2,ARM地址表!E:F,2,0))</f>
        <v/>
      </c>
      <c r="C2" s="114" t="inlineStr">
        <is>
          <t>N</t>
        </is>
      </c>
      <c r="D2" s="114" t="inlineStr">
        <is>
          <t>Y</t>
        </is>
      </c>
      <c r="E2" s="439">
        <f>=IF(C2="Y",VLOOKUP(J2,DSP地址表!E:I,5,0),VLOOKUP(J2,ARM地址表!E:I,5,0))</f>
        <v/>
      </c>
      <c r="F2" s="439">
        <f>=IF(C2="Y",VLOOKUP(J2,DSP地址表!E:I,3,0),VLOOKUP(J2,ARM地址表!E:I,3,0))</f>
        <v/>
      </c>
      <c r="G2" s="439">
        <f>=IF(C2="Y",VLOOKUP(J2,DSP地址表!E:I,4,0),VLOOKUP(J2,ARM地址表!E:I,4,0))</f>
        <v/>
      </c>
      <c r="H2" s="114" t="inlineStr">
        <is>
          <t>设备状态</t>
        </is>
      </c>
      <c r="I2" s="438" t="inlineStr">
        <is>
          <t>通用信息</t>
        </is>
      </c>
      <c r="J2" s="446" t="inlineStr">
        <is>
          <t>设备类型</t>
        </is>
      </c>
      <c r="K2" s="114" t="inlineStr">
        <is>
          <t>Y</t>
        </is>
      </c>
      <c r="L2" s="114" t="inlineStr">
        <is>
          <t>N</t>
        </is>
      </c>
      <c r="M2" s="439">
        <f>=IF(C2="Y",VLOOKUP(J2,DSP地址表!E:J,6,0),VLOOKUP(J2,ARM地址表!E:J,6,0))</f>
        <v/>
      </c>
      <c r="N2" s="114" t="inlineStr">
        <is>
          <t>枚举解析</t>
        </is>
      </c>
      <c r="O2" s="441" t="inlineStr">
        <is>
          <t>0-FVR
1-MVR
2-SVG30
3-AUC30
4-SVG10C
5-智能电容器
6-SVG50/100
7-光伏逆变器2.1
8-PCS105</t>
        </is>
      </c>
      <c r="P2" s="438" t="inlineStr"/>
      <c r="Q2" s="496" t="inlineStr"/>
    </row>
    <row r="3">
      <c r="A3" s="439">
        <f>=DEC2HEX(B3)</f>
        <v/>
      </c>
      <c r="B3" s="439">
        <f>=IF(C3="Y",4096+VLOOKUP(J3,DSP地址表!E:F,2,0),VLOOKUP(J3,ARM地址表!E:F,2,0))</f>
        <v/>
      </c>
      <c r="C3" s="114" t="inlineStr">
        <is>
          <t>N</t>
        </is>
      </c>
      <c r="D3" s="114" t="inlineStr">
        <is>
          <t>Y</t>
        </is>
      </c>
      <c r="E3" s="439">
        <f>=IF(C3="Y",VLOOKUP(J3,DSP地址表!E:I,5,0),VLOOKUP(J3,ARM地址表!E:I,5,0))</f>
        <v/>
      </c>
      <c r="F3" s="439">
        <f>=IF(C3="Y",VLOOKUP(J3,DSP地址表!E:I,3,0),VLOOKUP(J3,ARM地址表!E:I,3,0))</f>
        <v/>
      </c>
      <c r="G3" s="439">
        <f>=IF(C3="Y",VLOOKUP(J3,DSP地址表!E:I,4,0),VLOOKUP(J3,ARM地址表!E:I,4,0))</f>
        <v/>
      </c>
      <c r="H3" s="114" t="inlineStr">
        <is>
          <t>设备状态</t>
        </is>
      </c>
      <c r="I3" s="438" t="inlineStr">
        <is>
          <t>通用信息</t>
        </is>
      </c>
      <c r="J3" s="446" t="inlineStr">
        <is>
          <t>行政区域码</t>
        </is>
      </c>
      <c r="K3" s="114" t="inlineStr">
        <is>
          <t>Y</t>
        </is>
      </c>
      <c r="L3" s="114" t="inlineStr">
        <is>
          <t>Y</t>
        </is>
      </c>
      <c r="M3" s="439">
        <f>=IF(C3="Y",VLOOKUP(J3,DSP地址表!E:J,6,0),VLOOKUP(J3,ARM地址表!E:J,6,0))</f>
        <v/>
      </c>
      <c r="N3" s="114" t="inlineStr">
        <is>
          <t>显示数值</t>
        </is>
      </c>
      <c r="O3" s="446" t="inlineStr">
        <is>
          <t>-</t>
        </is>
      </c>
      <c r="P3" s="438" t="inlineStr"/>
      <c r="Q3" s="441" t="inlineStr"/>
    </row>
    <row r="4">
      <c r="A4" s="439">
        <f>=DEC2HEX(B4)</f>
        <v/>
      </c>
      <c r="B4" s="439">
        <f>=IF(C4="Y",4096+VLOOKUP(J4,DSP地址表!E:F,2,0),VLOOKUP(J4,ARM地址表!E:F,2,0))</f>
        <v/>
      </c>
      <c r="C4" s="114" t="inlineStr">
        <is>
          <t>N</t>
        </is>
      </c>
      <c r="D4" s="114" t="inlineStr">
        <is>
          <t>Y</t>
        </is>
      </c>
      <c r="E4" s="439">
        <f>=IF(C4="Y",VLOOKUP(J4,DSP地址表!E:I,5,0),VLOOKUP(J4,ARM地址表!E:I,5,0))</f>
        <v/>
      </c>
      <c r="F4" s="439">
        <f>=IF(C4="Y",VLOOKUP(J4,DSP地址表!E:I,3,0),VLOOKUP(J4,ARM地址表!E:I,3,0))</f>
        <v/>
      </c>
      <c r="G4" s="439">
        <f>=IF(C4="Y",VLOOKUP(J4,DSP地址表!E:I,4,0),VLOOKUP(J4,ARM地址表!E:I,4,0))</f>
        <v/>
      </c>
      <c r="H4" s="114" t="inlineStr">
        <is>
          <t>设备状态</t>
        </is>
      </c>
      <c r="I4" s="438" t="inlineStr">
        <is>
          <t>通用信息</t>
        </is>
      </c>
      <c r="J4" s="446" t="inlineStr">
        <is>
          <t>终端地址</t>
        </is>
      </c>
      <c r="K4" s="114" t="inlineStr">
        <is>
          <t>Y</t>
        </is>
      </c>
      <c r="L4" s="114" t="inlineStr">
        <is>
          <t>Y</t>
        </is>
      </c>
      <c r="M4" s="439">
        <f>=IF(C4="Y",VLOOKUP(J4,DSP地址表!E:J,6,0),VLOOKUP(J4,ARM地址表!E:J,6,0))</f>
        <v/>
      </c>
      <c r="N4" s="114" t="inlineStr">
        <is>
          <t>显示数值</t>
        </is>
      </c>
      <c r="O4" s="446" t="inlineStr">
        <is>
          <t>-</t>
        </is>
      </c>
      <c r="P4" s="438" t="inlineStr"/>
      <c r="Q4" s="441" t="inlineStr"/>
    </row>
    <row r="5">
      <c r="A5" s="439">
        <f>=DEC2HEX(B5)</f>
        <v/>
      </c>
      <c r="B5" s="439">
        <f>=IF(C5="Y",4096+VLOOKUP(J5,DSP地址表!E:F,2,0),VLOOKUP(J5,ARM地址表!E:F,2,0))</f>
        <v/>
      </c>
      <c r="C5" s="114" t="inlineStr">
        <is>
          <t>N</t>
        </is>
      </c>
      <c r="D5" s="114" t="inlineStr">
        <is>
          <t>Y</t>
        </is>
      </c>
      <c r="E5" s="439">
        <f>=IF(C5="Y",VLOOKUP(J5,DSP地址表!E:I,5,0),VLOOKUP(J5,ARM地址表!E:I,5,0))</f>
        <v/>
      </c>
      <c r="F5" s="439">
        <f>=IF(C5="Y",VLOOKUP(J5,DSP地址表!E:I,3,0),VLOOKUP(J5,ARM地址表!E:I,3,0))</f>
        <v/>
      </c>
      <c r="G5" s="439">
        <f>=IF(C5="Y",VLOOKUP(J5,DSP地址表!E:I,4,0),VLOOKUP(J5,ARM地址表!E:I,4,0))</f>
        <v/>
      </c>
      <c r="H5" s="114" t="inlineStr">
        <is>
          <t>设备状态</t>
        </is>
      </c>
      <c r="I5" s="438" t="inlineStr">
        <is>
          <t>通用信息</t>
        </is>
      </c>
      <c r="J5" s="446" t="inlineStr">
        <is>
          <t>对外串口波特率</t>
        </is>
      </c>
      <c r="K5" s="114" t="inlineStr">
        <is>
          <t>Y</t>
        </is>
      </c>
      <c r="L5" s="114" t="inlineStr">
        <is>
          <t>Y</t>
        </is>
      </c>
      <c r="M5" s="439">
        <f>=IF(C5="Y",VLOOKUP(J5,DSP地址表!E:J,6,0),VLOOKUP(J5,ARM地址表!E:J,6,0))</f>
        <v/>
      </c>
      <c r="N5" s="114" t="inlineStr">
        <is>
          <t>枚举解析</t>
        </is>
      </c>
      <c r="O5" s="95" t="inlineStr">
        <is>
          <t>0-115200
1-38400
2-19200
3-9600
4-4800
5-2400</t>
        </is>
      </c>
      <c r="P5" s="438" t="inlineStr"/>
      <c r="Q5" s="446" t="inlineStr"/>
    </row>
    <row r="6">
      <c r="A6" s="439">
        <f>=DEC2HEX(B6)</f>
        <v/>
      </c>
      <c r="B6" s="439">
        <f>=IF(C6="Y",4096+VLOOKUP(J6,DSP地址表!E:F,2,0),VLOOKUP(J6,ARM地址表!E:F,2,0))</f>
        <v/>
      </c>
      <c r="C6" s="114" t="inlineStr">
        <is>
          <t>N</t>
        </is>
      </c>
      <c r="D6" s="114" t="inlineStr">
        <is>
          <t>Y</t>
        </is>
      </c>
      <c r="E6" s="439">
        <f>=IF(C6="Y",VLOOKUP(J6,DSP地址表!E:I,5,0),VLOOKUP(J6,ARM地址表!E:I,5,0))</f>
        <v/>
      </c>
      <c r="F6" s="439">
        <f>=IF(C6="Y",VLOOKUP(J6,DSP地址表!E:I,3,0),VLOOKUP(J6,ARM地址表!E:I,3,0))</f>
        <v/>
      </c>
      <c r="G6" s="439">
        <f>=IF(C6="Y",VLOOKUP(J6,DSP地址表!E:I,4,0),VLOOKUP(J6,ARM地址表!E:I,4,0))</f>
        <v/>
      </c>
      <c r="H6" s="114" t="inlineStr">
        <is>
          <t>设备状态</t>
        </is>
      </c>
      <c r="I6" s="438" t="inlineStr">
        <is>
          <t>通用信息</t>
        </is>
      </c>
      <c r="J6" s="446" t="inlineStr">
        <is>
          <t>载波协议类型</t>
        </is>
      </c>
      <c r="K6" s="114" t="inlineStr">
        <is>
          <t>Y</t>
        </is>
      </c>
      <c r="L6" s="114" t="inlineStr">
        <is>
          <t>Y</t>
        </is>
      </c>
      <c r="M6" s="439">
        <f>=IF(C6="Y",VLOOKUP(J6,DSP地址表!E:J,6,0),VLOOKUP(J6,ARM地址表!E:J,6,0))</f>
        <v/>
      </c>
      <c r="N6" s="114" t="inlineStr">
        <is>
          <t>枚举解析</t>
        </is>
      </c>
      <c r="O6" s="95" t="inlineStr">
        <is>
          <t>0-645协议
1-698协议</t>
        </is>
      </c>
      <c r="P6" s="438" t="inlineStr"/>
      <c r="Q6" s="446" t="inlineStr"/>
    </row>
    <row r="7">
      <c r="A7" s="439">
        <f>=DEC2HEX(B7)</f>
        <v/>
      </c>
      <c r="B7" s="439">
        <f>=IF(C7="Y",4096+VLOOKUP(J7,DSP地址表!E:F,2,0),VLOOKUP(J7,ARM地址表!E:F,2,0))</f>
        <v/>
      </c>
      <c r="C7" s="114" t="inlineStr">
        <is>
          <t>N</t>
        </is>
      </c>
      <c r="D7" s="114" t="inlineStr">
        <is>
          <t>Y</t>
        </is>
      </c>
      <c r="E7" s="439">
        <f>=IF(C7="Y",VLOOKUP(J7,DSP地址表!E:I,5,0),VLOOKUP(J7,ARM地址表!E:I,5,0))</f>
        <v/>
      </c>
      <c r="F7" s="439">
        <f>=IF(C7="Y",VLOOKUP(J7,DSP地址表!E:I,3,0),VLOOKUP(J7,ARM地址表!E:I,3,0))</f>
        <v/>
      </c>
      <c r="G7" s="439">
        <f>=IF(C7="Y",VLOOKUP(J7,DSP地址表!E:I,4,0),VLOOKUP(J7,ARM地址表!E:I,4,0))</f>
        <v/>
      </c>
      <c r="H7" s="114" t="inlineStr">
        <is>
          <t>设备状态</t>
        </is>
      </c>
      <c r="I7" s="438" t="inlineStr">
        <is>
          <t>通用信息</t>
        </is>
      </c>
      <c r="J7" s="446" t="inlineStr">
        <is>
          <t>645协议版本</t>
        </is>
      </c>
      <c r="K7" s="114" t="inlineStr">
        <is>
          <t>Y</t>
        </is>
      </c>
      <c r="L7" s="114" t="inlineStr">
        <is>
          <t>Y</t>
        </is>
      </c>
      <c r="M7" s="439">
        <f>=IF(C7="Y",VLOOKUP(J7,DSP地址表!E:J,6,0),VLOOKUP(J7,ARM地址表!E:J,6,0))</f>
        <v/>
      </c>
      <c r="N7" s="114" t="inlineStr">
        <is>
          <t>枚举解析</t>
        </is>
      </c>
      <c r="O7" s="95" t="inlineStr">
        <is>
          <t>0-鼎信私有协议
1-陕西协议</t>
        </is>
      </c>
      <c r="P7" s="438" t="inlineStr"/>
      <c r="Q7" s="446" t="inlineStr"/>
    </row>
    <row r="8">
      <c r="A8" s="439">
        <f>=DEC2HEX(B8)</f>
        <v/>
      </c>
      <c r="B8" s="439">
        <f>=IF(C8="Y",4096+VLOOKUP(J8,DSP地址表!E:F,2,0),VLOOKUP(J8,ARM地址表!E:F,2,0))</f>
        <v/>
      </c>
      <c r="C8" s="114" t="inlineStr">
        <is>
          <t>N</t>
        </is>
      </c>
      <c r="D8" s="114" t="inlineStr">
        <is>
          <t>Y</t>
        </is>
      </c>
      <c r="E8" s="439">
        <f>=IF(C8="Y",VLOOKUP(J8,DSP地址表!E:I,5,0),VLOOKUP(J8,ARM地址表!E:I,5,0))</f>
        <v/>
      </c>
      <c r="F8" s="439">
        <f>=IF(C8="Y",VLOOKUP(J8,DSP地址表!E:I,3,0),VLOOKUP(J8,ARM地址表!E:I,3,0))</f>
        <v/>
      </c>
      <c r="G8" s="439">
        <f>=IF(C8="Y",VLOOKUP(J8,DSP地址表!E:I,4,0),VLOOKUP(J8,ARM地址表!E:I,4,0))</f>
        <v/>
      </c>
      <c r="H8" s="114" t="inlineStr">
        <is>
          <t>设备状态</t>
        </is>
      </c>
      <c r="I8" s="438" t="inlineStr">
        <is>
          <t>通用信息</t>
        </is>
      </c>
      <c r="J8" s="446" t="inlineStr">
        <is>
          <t>0级密码</t>
        </is>
      </c>
      <c r="K8" s="114" t="inlineStr">
        <is>
          <t>Y</t>
        </is>
      </c>
      <c r="L8" s="114" t="inlineStr">
        <is>
          <t>Y</t>
        </is>
      </c>
      <c r="M8" s="439">
        <f>=IF(C8="Y",VLOOKUP(J8,DSP地址表!E:J,6,0),VLOOKUP(J8,ARM地址表!E:J,6,0))</f>
        <v/>
      </c>
      <c r="N8" s="114" t="inlineStr">
        <is>
          <t>显示数值</t>
        </is>
      </c>
      <c r="O8" s="95" t="inlineStr"/>
      <c r="P8" s="438" t="inlineStr"/>
      <c r="Q8" s="446" t="inlineStr"/>
    </row>
    <row r="9">
      <c r="A9" s="439">
        <f>=DEC2HEX(B9)</f>
        <v/>
      </c>
      <c r="B9" s="439">
        <f>=IF(C9="Y",4096+VLOOKUP(J9,DSP地址表!E:F,2,0),VLOOKUP(J9,ARM地址表!E:F,2,0))</f>
        <v/>
      </c>
      <c r="C9" s="114" t="inlineStr">
        <is>
          <t>N</t>
        </is>
      </c>
      <c r="D9" s="114" t="inlineStr">
        <is>
          <t>Y</t>
        </is>
      </c>
      <c r="E9" s="439">
        <f>=IF(C9="Y",VLOOKUP(J9,DSP地址表!E:I,5,0),VLOOKUP(J9,ARM地址表!E:I,5,0))</f>
        <v/>
      </c>
      <c r="F9" s="439">
        <f>=IF(C9="Y",VLOOKUP(J9,DSP地址表!E:I,3,0),VLOOKUP(J9,ARM地址表!E:I,3,0))</f>
        <v/>
      </c>
      <c r="G9" s="439">
        <f>=IF(C9="Y",VLOOKUP(J9,DSP地址表!E:I,4,0),VLOOKUP(J9,ARM地址表!E:I,4,0))</f>
        <v/>
      </c>
      <c r="H9" s="114" t="inlineStr">
        <is>
          <t>设备状态</t>
        </is>
      </c>
      <c r="I9" s="438" t="inlineStr">
        <is>
          <t>通用信息</t>
        </is>
      </c>
      <c r="J9" s="446" t="inlineStr">
        <is>
          <t>1级密码</t>
        </is>
      </c>
      <c r="K9" s="114" t="inlineStr">
        <is>
          <t>Y</t>
        </is>
      </c>
      <c r="L9" s="114" t="inlineStr">
        <is>
          <t>Y</t>
        </is>
      </c>
      <c r="M9" s="439">
        <f>=IF(C9="Y",VLOOKUP(J9,DSP地址表!E:J,6,0),VLOOKUP(J9,ARM地址表!E:J,6,0))</f>
        <v/>
      </c>
      <c r="N9" s="114" t="inlineStr">
        <is>
          <t>显示数值</t>
        </is>
      </c>
      <c r="O9" s="95" t="inlineStr"/>
      <c r="P9" s="438" t="inlineStr"/>
      <c r="Q9" s="446" t="inlineStr"/>
    </row>
    <row r="10">
      <c r="A10" s="439">
        <f>=DEC2HEX(B10)</f>
        <v/>
      </c>
      <c r="B10" s="439">
        <f>=IF(C10="Y",4096+VLOOKUP(J10,DSP地址表!E:F,2,0),VLOOKUP(J10,ARM地址表!E:F,2,0))</f>
        <v/>
      </c>
      <c r="C10" s="114" t="inlineStr">
        <is>
          <t>N</t>
        </is>
      </c>
      <c r="D10" s="114" t="inlineStr">
        <is>
          <t>Y</t>
        </is>
      </c>
      <c r="E10" s="439">
        <f>=IF(C10="Y",VLOOKUP(J10,DSP地址表!E:I,5,0),VLOOKUP(J10,ARM地址表!E:I,5,0))</f>
        <v/>
      </c>
      <c r="F10" s="439">
        <f>=IF(C10="Y",VLOOKUP(J10,DSP地址表!E:I,3,0),VLOOKUP(J10,ARM地址表!E:I,3,0))</f>
        <v/>
      </c>
      <c r="G10" s="439">
        <f>=IF(C10="Y",VLOOKUP(J10,DSP地址表!E:I,4,0),VLOOKUP(J10,ARM地址表!E:I,4,0))</f>
        <v/>
      </c>
      <c r="H10" s="114" t="inlineStr">
        <is>
          <t>设备状态</t>
        </is>
      </c>
      <c r="I10" s="438" t="inlineStr">
        <is>
          <t>通用信息</t>
        </is>
      </c>
      <c r="J10" s="446" t="inlineStr">
        <is>
          <t>2级密码</t>
        </is>
      </c>
      <c r="K10" s="114" t="inlineStr">
        <is>
          <t>Y</t>
        </is>
      </c>
      <c r="L10" s="114" t="inlineStr">
        <is>
          <t>Y</t>
        </is>
      </c>
      <c r="M10" s="439">
        <f>=IF(C10="Y",VLOOKUP(J10,DSP地址表!E:J,6,0),VLOOKUP(J10,ARM地址表!E:J,6,0))</f>
        <v/>
      </c>
      <c r="N10" s="114" t="inlineStr">
        <is>
          <t>显示数值</t>
        </is>
      </c>
      <c r="O10" s="95" t="inlineStr"/>
      <c r="P10" s="438" t="inlineStr"/>
      <c r="Q10" s="446" t="inlineStr"/>
    </row>
    <row r="11">
      <c r="A11" s="439">
        <f>=DEC2HEX(B11)</f>
        <v/>
      </c>
      <c r="B11" s="439">
        <f>=IF(C11="Y",4096+VLOOKUP(J11,DSP地址表!E:F,2,0),VLOOKUP(J11,ARM地址表!E:F,2,0))</f>
        <v/>
      </c>
      <c r="C11" s="114" t="inlineStr">
        <is>
          <t>N</t>
        </is>
      </c>
      <c r="D11" s="114" t="inlineStr">
        <is>
          <t>Y</t>
        </is>
      </c>
      <c r="E11" s="439">
        <f>=IF(C11="Y",VLOOKUP(J11,DSP地址表!E:I,5,0),VLOOKUP(J11,ARM地址表!E:I,5,0))</f>
        <v/>
      </c>
      <c r="F11" s="439">
        <f>=IF(C11="Y",VLOOKUP(J11,DSP地址表!E:I,3,0),VLOOKUP(J11,ARM地址表!E:I,3,0))</f>
        <v/>
      </c>
      <c r="G11" s="439">
        <f>=IF(C11="Y",VLOOKUP(J11,DSP地址表!E:I,4,0),VLOOKUP(J11,ARM地址表!E:I,4,0))</f>
        <v/>
      </c>
      <c r="H11" s="114" t="inlineStr">
        <is>
          <t>设备状态</t>
        </is>
      </c>
      <c r="I11" s="438" t="inlineStr">
        <is>
          <t>通用信息</t>
        </is>
      </c>
      <c r="J11" s="446" t="inlineStr">
        <is>
          <t>户号</t>
        </is>
      </c>
      <c r="K11" s="114" t="inlineStr">
        <is>
          <t>Y</t>
        </is>
      </c>
      <c r="L11" s="114" t="inlineStr">
        <is>
          <t>Y</t>
        </is>
      </c>
      <c r="M11" s="439">
        <f>=IF(C11="Y",VLOOKUP(J11,DSP地址表!E:J,6,0),VLOOKUP(J11,ARM地址表!E:J,6,0))</f>
        <v/>
      </c>
      <c r="N11" s="114" t="inlineStr">
        <is>
          <t>显示数值</t>
        </is>
      </c>
      <c r="O11" s="95" t="inlineStr"/>
      <c r="P11" s="438" t="inlineStr"/>
      <c r="Q11" s="446" t="inlineStr"/>
    </row>
    <row r="12">
      <c r="A12" s="439">
        <f>=DEC2HEX(B12)</f>
        <v/>
      </c>
      <c r="B12" s="439">
        <f>=IF(C12="Y",4096+VLOOKUP(J12,DSP地址表!E:F,2,0),VLOOKUP(J12,ARM地址表!E:F,2,0))</f>
        <v/>
      </c>
      <c r="C12" s="114" t="inlineStr">
        <is>
          <t>N</t>
        </is>
      </c>
      <c r="D12" s="114" t="inlineStr">
        <is>
          <t>Y</t>
        </is>
      </c>
      <c r="E12" s="439">
        <f>=IF(C12="Y",VLOOKUP(J12,DSP地址表!E:I,5,0),VLOOKUP(J12,ARM地址表!E:I,5,0))</f>
        <v/>
      </c>
      <c r="F12" s="439">
        <f>=IF(C12="Y",VLOOKUP(J12,DSP地址表!E:I,3,0),VLOOKUP(J12,ARM地址表!E:I,3,0))</f>
        <v/>
      </c>
      <c r="G12" s="439">
        <f>=IF(C12="Y",VLOOKUP(J12,DSP地址表!E:I,4,0),VLOOKUP(J12,ARM地址表!E:I,4,0))</f>
        <v/>
      </c>
      <c r="H12" s="114" t="inlineStr">
        <is>
          <t>设备状态</t>
        </is>
      </c>
      <c r="I12" s="438" t="inlineStr">
        <is>
          <t>通用信息</t>
        </is>
      </c>
      <c r="J12" s="446" t="inlineStr">
        <is>
          <t>虚拟电厂编号</t>
        </is>
      </c>
      <c r="K12" s="114" t="inlineStr">
        <is>
          <t>Y</t>
        </is>
      </c>
      <c r="L12" s="114" t="inlineStr">
        <is>
          <t>Y</t>
        </is>
      </c>
      <c r="M12" s="439">
        <f>=IF(C12="Y",VLOOKUP(J12,DSP地址表!E:J,6,0),VLOOKUP(J12,ARM地址表!E:J,6,0))</f>
        <v/>
      </c>
      <c r="N12" s="114" t="inlineStr">
        <is>
          <t>显示数值</t>
        </is>
      </c>
      <c r="O12" s="95" t="inlineStr"/>
      <c r="P12" s="438" t="inlineStr"/>
      <c r="Q12" s="446" t="inlineStr"/>
    </row>
    <row r="13">
      <c r="A13" s="439">
        <f>=DEC2HEX(B13)</f>
        <v/>
      </c>
      <c r="B13" s="439">
        <f>=IF(C13="Y",4096+VLOOKUP(J13,DSP地址表!E:F,2,0),VLOOKUP(J13,ARM地址表!E:F,2,0))</f>
        <v/>
      </c>
      <c r="C13" s="114" t="inlineStr">
        <is>
          <t>N</t>
        </is>
      </c>
      <c r="D13" s="114" t="inlineStr">
        <is>
          <t>Y</t>
        </is>
      </c>
      <c r="E13" s="439">
        <f>=IF(C13="Y",VLOOKUP(J13,DSP地址表!E:I,5,0),VLOOKUP(J13,ARM地址表!E:I,5,0))</f>
        <v/>
      </c>
      <c r="F13" s="439">
        <f>=IF(C13="Y",VLOOKUP(J13,DSP地址表!E:I,3,0),VLOOKUP(J13,ARM地址表!E:I,3,0))</f>
        <v/>
      </c>
      <c r="G13" s="439">
        <f>=IF(C13="Y",VLOOKUP(J13,DSP地址表!E:I,4,0),VLOOKUP(J13,ARM地址表!E:I,4,0))</f>
        <v/>
      </c>
      <c r="H13" s="114" t="inlineStr">
        <is>
          <t>设备状态</t>
        </is>
      </c>
      <c r="I13" s="438" t="inlineStr">
        <is>
          <t>通用信息</t>
        </is>
      </c>
      <c r="J13" s="446" t="inlineStr">
        <is>
          <t>漏电流直流偏置AD值</t>
        </is>
      </c>
      <c r="K13" s="114" t="inlineStr">
        <is>
          <t>Y</t>
        </is>
      </c>
      <c r="L13" s="114" t="inlineStr">
        <is>
          <t>Y</t>
        </is>
      </c>
      <c r="M13" s="439">
        <f>=IF(C13="Y",VLOOKUP(J13,DSP地址表!E:J,6,0),VLOOKUP(J13,ARM地址表!E:J,6,0))</f>
        <v/>
      </c>
      <c r="N13" s="114" t="inlineStr">
        <is>
          <t>显示数值</t>
        </is>
      </c>
      <c r="O13" s="95" t="inlineStr"/>
      <c r="P13" s="438" t="inlineStr"/>
      <c r="Q13" s="446" t="inlineStr"/>
    </row>
    <row r="14">
      <c r="A14" s="439">
        <f>=DEC2HEX(B14)</f>
        <v/>
      </c>
      <c r="B14" s="439">
        <f>=IF(C14="Y",4096+VLOOKUP(J14,DSP地址表!E:F,2,0),VLOOKUP(J14,ARM地址表!E:F,2,0))</f>
        <v/>
      </c>
      <c r="C14" s="114" t="inlineStr">
        <is>
          <t>N</t>
        </is>
      </c>
      <c r="D14" s="114" t="inlineStr">
        <is>
          <t>Y</t>
        </is>
      </c>
      <c r="E14" s="439">
        <f>=IF(C14="Y",VLOOKUP(J14,DSP地址表!E:I,5,0),VLOOKUP(J14,ARM地址表!E:I,5,0))</f>
        <v/>
      </c>
      <c r="F14" s="439">
        <f>=IF(C14="Y",VLOOKUP(J14,DSP地址表!E:I,3,0),VLOOKUP(J14,ARM地址表!E:I,3,0))</f>
        <v/>
      </c>
      <c r="G14" s="439">
        <f>=IF(C14="Y",VLOOKUP(J14,DSP地址表!E:I,4,0),VLOOKUP(J14,ARM地址表!E:I,4,0))</f>
        <v/>
      </c>
      <c r="H14" s="114" t="inlineStr">
        <is>
          <t>设备状态</t>
        </is>
      </c>
      <c r="I14" s="438" t="inlineStr">
        <is>
          <t>通用信息</t>
        </is>
      </c>
      <c r="J14" s="446" t="inlineStr">
        <is>
          <t>漏电流校准系数</t>
        </is>
      </c>
      <c r="K14" s="114" t="inlineStr">
        <is>
          <t>Y</t>
        </is>
      </c>
      <c r="L14" s="114" t="inlineStr">
        <is>
          <t>Y</t>
        </is>
      </c>
      <c r="M14" s="439">
        <f>=IF(C14="Y",VLOOKUP(J14,DSP地址表!E:J,6,0),VLOOKUP(J14,ARM地址表!E:J,6,0))</f>
        <v/>
      </c>
      <c r="N14" s="114" t="inlineStr">
        <is>
          <t>显示数值</t>
        </is>
      </c>
      <c r="O14" s="95" t="inlineStr"/>
      <c r="P14" s="438" t="inlineStr"/>
      <c r="Q14" s="446" t="inlineStr"/>
    </row>
    <row r="15">
      <c r="A15" s="439">
        <f>=DEC2HEX(B15)</f>
        <v/>
      </c>
      <c r="B15" s="439">
        <f>=IF(C15="Y",4096+VLOOKUP(J15,DSP地址表!E:F,2,0),VLOOKUP(J15,ARM地址表!E:F,2,0))</f>
        <v/>
      </c>
      <c r="C15" s="114" t="inlineStr">
        <is>
          <t>N</t>
        </is>
      </c>
      <c r="D15" s="114" t="inlineStr">
        <is>
          <t>Y</t>
        </is>
      </c>
      <c r="E15" s="439">
        <f>=IF(C15="Y",VLOOKUP(J15,DSP地址表!E:I,5,0),VLOOKUP(J15,ARM地址表!E:I,5,0))</f>
        <v/>
      </c>
      <c r="F15" s="439">
        <f>=IF(C15="Y",VLOOKUP(J15,DSP地址表!E:I,3,0),VLOOKUP(J15,ARM地址表!E:I,3,0))</f>
        <v/>
      </c>
      <c r="G15" s="439">
        <f>=IF(C15="Y",VLOOKUP(J15,DSP地址表!E:I,4,0),VLOOKUP(J15,ARM地址表!E:I,4,0))</f>
        <v/>
      </c>
      <c r="H15" s="114" t="inlineStr">
        <is>
          <t>设备状态</t>
        </is>
      </c>
      <c r="I15" s="438" t="inlineStr">
        <is>
          <t>通用信息</t>
        </is>
      </c>
      <c r="J15" s="446" t="inlineStr">
        <is>
          <t>漏电流内部参考值</t>
        </is>
      </c>
      <c r="K15" s="114" t="inlineStr">
        <is>
          <t>Y</t>
        </is>
      </c>
      <c r="L15" s="114" t="inlineStr">
        <is>
          <t>Y</t>
        </is>
      </c>
      <c r="M15" s="439" t="inlineStr"/>
      <c r="N15" s="114" t="inlineStr">
        <is>
          <t>显示数值</t>
        </is>
      </c>
      <c r="O15" s="95" t="inlineStr"/>
      <c r="P15" s="438" t="inlineStr"/>
      <c r="Q15" s="446" t="inlineStr"/>
    </row>
    <row r="16">
      <c r="A16" s="439">
        <f>=DEC2HEX(B16)</f>
        <v/>
      </c>
      <c r="B16" s="439">
        <f>=IF(C16="Y",4096+VLOOKUP(J16,DSP地址表!E:F,2,0),VLOOKUP(J16,ARM地址表!E:F,2,0))</f>
        <v/>
      </c>
      <c r="C16" s="114" t="inlineStr">
        <is>
          <t>N</t>
        </is>
      </c>
      <c r="D16" s="114" t="inlineStr">
        <is>
          <t>Y</t>
        </is>
      </c>
      <c r="E16" s="439">
        <f>=IF(C16="Y",VLOOKUP(J16,DSP地址表!E:I,5,0),VLOOKUP(J16,ARM地址表!E:I,5,0))</f>
        <v/>
      </c>
      <c r="F16" s="439">
        <f>=IF(C16="Y",VLOOKUP(J16,DSP地址表!E:I,3,0),VLOOKUP(J16,ARM地址表!E:I,3,0))</f>
        <v/>
      </c>
      <c r="G16" s="439">
        <f>=IF(C16="Y",VLOOKUP(J16,DSP地址表!E:I,4,0),VLOOKUP(J16,ARM地址表!E:I,4,0))</f>
        <v/>
      </c>
      <c r="H16" s="114" t="inlineStr">
        <is>
          <t>设备状态</t>
        </is>
      </c>
      <c r="I16" s="438" t="inlineStr">
        <is>
          <t>通用信息</t>
        </is>
      </c>
      <c r="J16" s="446" t="inlineStr">
        <is>
          <t>国网地址</t>
        </is>
      </c>
      <c r="K16" s="114" t="inlineStr">
        <is>
          <t>Y</t>
        </is>
      </c>
      <c r="L16" s="114" t="inlineStr">
        <is>
          <t>Y</t>
        </is>
      </c>
      <c r="M16" s="439">
        <f>=IF(C16="Y",VLOOKUP(J16,DSP地址表!E:J,6,0),VLOOKUP(J16,ARM地址表!E:J,6,0))</f>
        <v/>
      </c>
      <c r="N16" s="114" t="inlineStr">
        <is>
          <t>显示数值</t>
        </is>
      </c>
      <c r="O16" s="95" t="inlineStr"/>
      <c r="P16" s="438" t="inlineStr"/>
      <c r="Q16" s="446" t="inlineStr"/>
    </row>
    <row r="17">
      <c r="A17" s="439">
        <f>=DEC2HEX(B17)</f>
        <v/>
      </c>
      <c r="B17" s="439">
        <f>=IF(C17="Y",4096+VLOOKUP(J17,DSP地址表!E:F,2,0),VLOOKUP(J17,ARM地址表!E:F,2,0))</f>
        <v/>
      </c>
      <c r="C17" s="114" t="inlineStr">
        <is>
          <t>N</t>
        </is>
      </c>
      <c r="D17" s="114" t="inlineStr">
        <is>
          <t>Y</t>
        </is>
      </c>
      <c r="E17" s="439">
        <f>=IF(C17="Y",VLOOKUP(J17,DSP地址表!E:I,5,0),VLOOKUP(J17,ARM地址表!E:I,5,0))</f>
        <v/>
      </c>
      <c r="F17" s="439">
        <f>=IF(C17="Y",VLOOKUP(J17,DSP地址表!E:I,3,0),VLOOKUP(J17,ARM地址表!E:I,3,0))</f>
        <v/>
      </c>
      <c r="G17" s="439">
        <f>=IF(C17="Y",VLOOKUP(J17,DSP地址表!E:I,4,0),VLOOKUP(J17,ARM地址表!E:I,4,0))</f>
        <v/>
      </c>
      <c r="H17" s="114" t="inlineStr">
        <is>
          <t>设备状态</t>
        </is>
      </c>
      <c r="I17" s="438" t="inlineStr">
        <is>
          <t>通用信息</t>
        </is>
      </c>
      <c r="J17" s="446" t="inlineStr">
        <is>
          <t>表号（ESAM用）</t>
        </is>
      </c>
      <c r="K17" s="114" t="inlineStr">
        <is>
          <t>Y</t>
        </is>
      </c>
      <c r="L17" s="114" t="inlineStr">
        <is>
          <t>Y</t>
        </is>
      </c>
      <c r="M17" s="439">
        <f>=IF(C17="Y",VLOOKUP(J17,DSP地址表!E:J,6,0),VLOOKUP(J17,ARM地址表!E:J,6,0))</f>
        <v/>
      </c>
      <c r="N17" s="114" t="inlineStr">
        <is>
          <t>显示数值</t>
        </is>
      </c>
      <c r="O17" s="95" t="inlineStr"/>
      <c r="P17" s="438" t="inlineStr"/>
      <c r="Q17" s="446" t="inlineStr"/>
    </row>
    <row r="18">
      <c r="A18" s="439">
        <f>=DEC2HEX(B18)</f>
        <v/>
      </c>
      <c r="B18" s="439">
        <f>=IF(C18="Y",4096+VLOOKUP(J18,DSP地址表!E:F,2,0),VLOOKUP(J18,ARM地址表!E:F,2,0))</f>
        <v/>
      </c>
      <c r="C18" s="114" t="inlineStr">
        <is>
          <t>N</t>
        </is>
      </c>
      <c r="D18" s="114" t="inlineStr">
        <is>
          <t>Y</t>
        </is>
      </c>
      <c r="E18" s="439">
        <f>=IF(C18="Y",VLOOKUP(J18,DSP地址表!E:I,5,0),VLOOKUP(J18,ARM地址表!E:I,5,0))</f>
        <v/>
      </c>
      <c r="F18" s="439">
        <f>=IF(C18="Y",VLOOKUP(J18,DSP地址表!E:I,3,0),VLOOKUP(J18,ARM地址表!E:I,3,0))</f>
        <v/>
      </c>
      <c r="G18" s="439">
        <f>=IF(C18="Y",VLOOKUP(J18,DSP地址表!E:I,4,0),VLOOKUP(J18,ARM地址表!E:I,4,0))</f>
        <v/>
      </c>
      <c r="H18" s="114" t="inlineStr">
        <is>
          <t>设备状态</t>
        </is>
      </c>
      <c r="I18" s="438" t="inlineStr">
        <is>
          <t>通用信息</t>
        </is>
      </c>
      <c r="J18" s="446" t="inlineStr">
        <is>
          <t>设备状态</t>
        </is>
      </c>
      <c r="K18" s="114" t="inlineStr">
        <is>
          <t>Y</t>
        </is>
      </c>
      <c r="L18" s="114" t="inlineStr">
        <is>
          <t>N</t>
        </is>
      </c>
      <c r="M18" s="439">
        <f>=IF(C18="Y",VLOOKUP(J18,DSP地址表!E:J,6,0),VLOOKUP(J18,ARM地址表!E:J,6,0))</f>
        <v/>
      </c>
      <c r="N18" s="114" t="inlineStr">
        <is>
          <t>枚举解析</t>
        </is>
      </c>
      <c r="O18" s="441" t="inlineStr">
        <is>
          <t>0-离线
1-停机
2-自检
3-准备
4-运行
5-故障
6-关机</t>
        </is>
      </c>
      <c r="P18" s="438" t="inlineStr"/>
      <c r="Q18" s="446" t="inlineStr"/>
    </row>
    <row r="19">
      <c r="A19" s="439">
        <f>=DEC2HEX(B19)</f>
        <v/>
      </c>
      <c r="B19" s="439">
        <f>=IF(C19="Y",4096+VLOOKUP(J19,DSP地址表!E:F,2,0),VLOOKUP(J19,ARM地址表!E:F,2,0))</f>
        <v/>
      </c>
      <c r="C19" s="114" t="inlineStr">
        <is>
          <t>N</t>
        </is>
      </c>
      <c r="D19" s="114" t="inlineStr">
        <is>
          <t>Y</t>
        </is>
      </c>
      <c r="E19" s="439">
        <f>=IF(C19="Y",VLOOKUP(J19,DSP地址表!E:I,5,0),VLOOKUP(J19,ARM地址表!E:I,5,0))</f>
        <v/>
      </c>
      <c r="F19" s="439">
        <f>=IF(C19="Y",VLOOKUP(J19,DSP地址表!E:I,3,0),VLOOKUP(J19,ARM地址表!E:I,3,0))</f>
        <v/>
      </c>
      <c r="G19" s="439">
        <f>=IF(C19="Y",VLOOKUP(J19,DSP地址表!E:I,4,0),VLOOKUP(J19,ARM地址表!E:I,4,0))</f>
        <v/>
      </c>
      <c r="H19" s="114" t="inlineStr">
        <is>
          <t>设备状态</t>
        </is>
      </c>
      <c r="I19" s="438" t="inlineStr">
        <is>
          <t>通用信息</t>
        </is>
      </c>
      <c r="J19" s="446" t="inlineStr">
        <is>
          <t>ARM地址表协议版本号</t>
        </is>
      </c>
      <c r="K19" s="114" t="inlineStr">
        <is>
          <t>Y</t>
        </is>
      </c>
      <c r="L19" s="114" t="inlineStr">
        <is>
          <t>N</t>
        </is>
      </c>
      <c r="M19" s="439">
        <f>=IF(C19="Y",VLOOKUP(J19,DSP地址表!E:J,6,0),VLOOKUP(J19,ARM地址表!E:J,6,0))</f>
        <v/>
      </c>
      <c r="N19" s="114" t="inlineStr">
        <is>
          <t>显示数值</t>
        </is>
      </c>
      <c r="O19" s="442" t="inlineStr">
        <is>
          <t>-</t>
        </is>
      </c>
      <c r="P19" s="438" t="inlineStr"/>
      <c r="Q19" s="446" t="inlineStr">
        <is>
          <t>ARM中的“DSP-ARM 串口通信”版本</t>
        </is>
      </c>
    </row>
    <row r="20">
      <c r="A20" s="439">
        <f>=DEC2HEX(B20)</f>
        <v/>
      </c>
      <c r="B20" s="439">
        <f>=IF(C20="Y",4096+VLOOKUP(J20,DSP地址表!E:F,2,0),VLOOKUP(J20,ARM地址表!E:F,2,0))</f>
        <v/>
      </c>
      <c r="C20" s="114" t="inlineStr">
        <is>
          <t>N</t>
        </is>
      </c>
      <c r="D20" s="114" t="inlineStr">
        <is>
          <t>Y</t>
        </is>
      </c>
      <c r="E20" s="439">
        <f>=IF(C20="Y",VLOOKUP(J20,DSP地址表!E:I,5,0),VLOOKUP(J20,ARM地址表!E:I,5,0))</f>
        <v/>
      </c>
      <c r="F20" s="439">
        <f>=IF(C20="Y",VLOOKUP(J20,DSP地址表!E:I,3,0),VLOOKUP(J20,ARM地址表!E:I,3,0))</f>
        <v/>
      </c>
      <c r="G20" s="439">
        <f>=IF(C20="Y",VLOOKUP(J20,DSP地址表!E:I,4,0),VLOOKUP(J20,ARM地址表!E:I,4,0))</f>
        <v/>
      </c>
      <c r="H20" s="114" t="inlineStr">
        <is>
          <t>设备状态</t>
        </is>
      </c>
      <c r="I20" s="438" t="inlineStr">
        <is>
          <t>通用信息</t>
        </is>
      </c>
      <c r="J20" s="446" t="inlineStr">
        <is>
          <t>CAN并机状态</t>
        </is>
      </c>
      <c r="K20" s="114" t="inlineStr">
        <is>
          <t>Y</t>
        </is>
      </c>
      <c r="L20" s="114" t="inlineStr">
        <is>
          <t>N</t>
        </is>
      </c>
      <c r="M20" s="439">
        <f>=IF(C20="Y",VLOOKUP(J20,DSP地址表!E:J,6,0),VLOOKUP(J20,ARM地址表!E:J,6,0))</f>
        <v/>
      </c>
      <c r="N20" s="114" t="inlineStr">
        <is>
          <t>显示数值</t>
        </is>
      </c>
      <c r="O20" s="442" t="inlineStr">
        <is>
          <t>-</t>
        </is>
      </c>
      <c r="P20" s="438" t="inlineStr"/>
      <c r="Q20" s="446" t="inlineStr"/>
    </row>
    <row r="21">
      <c r="A21" s="439">
        <f>=DEC2HEX(B21)</f>
        <v/>
      </c>
      <c r="B21" s="439">
        <f>=IF(C21="Y",4096+VLOOKUP(J21,DSP地址表!E:F,2,0),VLOOKUP(J21,ARM地址表!E:F,2,0))</f>
        <v/>
      </c>
      <c r="C21" s="114" t="inlineStr">
        <is>
          <t>N</t>
        </is>
      </c>
      <c r="D21" s="114" t="inlineStr">
        <is>
          <t>Y</t>
        </is>
      </c>
      <c r="E21" s="439">
        <f>=IF(C21="Y",VLOOKUP(J21,DSP地址表!E:I,5,0),VLOOKUP(J21,ARM地址表!E:I,5,0))</f>
        <v/>
      </c>
      <c r="F21" s="439">
        <f>=IF(C21="Y",VLOOKUP(J21,DSP地址表!E:I,3,0),VLOOKUP(J21,ARM地址表!E:I,3,0))</f>
        <v/>
      </c>
      <c r="G21" s="439">
        <f>=IF(C21="Y",VLOOKUP(J21,DSP地址表!E:I,4,0),VLOOKUP(J21,ARM地址表!E:I,4,0))</f>
        <v/>
      </c>
      <c r="H21" s="114" t="inlineStr">
        <is>
          <t>设备状态</t>
        </is>
      </c>
      <c r="I21" s="438" t="inlineStr">
        <is>
          <t>通用信息</t>
        </is>
      </c>
      <c r="J21" s="446" t="inlineStr">
        <is>
          <t>CAN并机检测数量</t>
        </is>
      </c>
      <c r="K21" s="114" t="inlineStr">
        <is>
          <t>Y</t>
        </is>
      </c>
      <c r="L21" s="114" t="inlineStr">
        <is>
          <t>N</t>
        </is>
      </c>
      <c r="M21" s="439">
        <f>=IF(C21="Y",VLOOKUP(J21,DSP地址表!E:J,6,0),VLOOKUP(J21,ARM地址表!E:J,6,0))</f>
        <v/>
      </c>
      <c r="N21" s="114" t="inlineStr">
        <is>
          <t>显示数值</t>
        </is>
      </c>
      <c r="O21" s="442" t="inlineStr">
        <is>
          <t>-</t>
        </is>
      </c>
      <c r="P21" s="438" t="inlineStr"/>
      <c r="Q21" s="95" t="inlineStr"/>
    </row>
    <row r="22">
      <c r="A22" s="439">
        <f>=DEC2HEX(B22)</f>
        <v/>
      </c>
      <c r="B22" s="439">
        <f>=IF(C22="Y",4096+VLOOKUP(J22,DSP地址表!E:F,2,0),VLOOKUP(J22,ARM地址表!E:F,2,0))</f>
        <v/>
      </c>
      <c r="C22" s="114" t="inlineStr">
        <is>
          <t>Y</t>
        </is>
      </c>
      <c r="D22" s="114" t="inlineStr">
        <is>
          <t>N</t>
        </is>
      </c>
      <c r="E22" s="439">
        <f>=IF(C22="Y",VLOOKUP(J22,DSP地址表!E:I,5,0),VLOOKUP(J22,ARM地址表!E:I,5,0))</f>
        <v/>
      </c>
      <c r="F22" s="439">
        <f>=IF(C22="Y",VLOOKUP(J22,DSP地址表!E:I,3,0),VLOOKUP(J22,ARM地址表!E:I,3,0))</f>
        <v/>
      </c>
      <c r="G22" s="439">
        <f>=IF(C22="Y",VLOOKUP(J22,DSP地址表!E:I,4,0),VLOOKUP(J22,ARM地址表!E:I,4,0))</f>
        <v/>
      </c>
      <c r="H22" s="114" t="inlineStr">
        <is>
          <t>设备状态</t>
        </is>
      </c>
      <c r="I22" s="438" t="inlineStr">
        <is>
          <t>通用信息</t>
        </is>
      </c>
      <c r="J22" s="446" t="inlineStr">
        <is>
          <t>电压相序显示</t>
        </is>
      </c>
      <c r="K22" s="114" t="inlineStr">
        <is>
          <t>Y</t>
        </is>
      </c>
      <c r="L22" s="114" t="inlineStr">
        <is>
          <t>N</t>
        </is>
      </c>
      <c r="M22" s="439">
        <f>=IF(C22="Y",VLOOKUP(J22,DSP地址表!E:J,6,0),VLOOKUP(J22,ARM地址表!E:J,6,0))</f>
        <v/>
      </c>
      <c r="N22" s="114" t="inlineStr">
        <is>
          <t>枚举解析</t>
        </is>
      </c>
      <c r="O22" s="441" t="inlineStr">
        <is>
          <t>0-正相序
1-逆相序
2-无相序</t>
        </is>
      </c>
      <c r="P22" s="438" t="inlineStr"/>
      <c r="Q22" s="95" t="inlineStr"/>
    </row>
    <row r="23">
      <c r="A23" s="439">
        <f>=DEC2HEX(B23)</f>
        <v/>
      </c>
      <c r="B23" s="439">
        <f>=IF(C23="Y",4096+VLOOKUP(J23,DSP地址表!E:F,2,0),VLOOKUP(J23,ARM地址表!E:F,2,0))</f>
        <v/>
      </c>
      <c r="C23" s="114" t="inlineStr">
        <is>
          <t>Y</t>
        </is>
      </c>
      <c r="D23" s="114" t="inlineStr">
        <is>
          <t>N</t>
        </is>
      </c>
      <c r="E23" s="439">
        <f>=IF(C23="Y",VLOOKUP(J23,DSP地址表!E:I,5,0),VLOOKUP(J23,ARM地址表!E:I,5,0))</f>
        <v/>
      </c>
      <c r="F23" s="439">
        <f>=IF(C23="Y",VLOOKUP(J23,DSP地址表!E:I,3,0),VLOOKUP(J23,ARM地址表!E:I,3,0))</f>
        <v/>
      </c>
      <c r="G23" s="439">
        <f>=IF(C23="Y",VLOOKUP(J23,DSP地址表!E:I,4,0),VLOOKUP(J23,ARM地址表!E:I,4,0))</f>
        <v/>
      </c>
      <c r="H23" s="114" t="inlineStr">
        <is>
          <t>设备状态</t>
        </is>
      </c>
      <c r="I23" s="438" t="inlineStr">
        <is>
          <t>通用信息</t>
        </is>
      </c>
      <c r="J23" s="446" t="inlineStr">
        <is>
          <t>装置额定有功功率（设备容量）</t>
        </is>
      </c>
      <c r="K23" s="114" t="inlineStr">
        <is>
          <t>Y</t>
        </is>
      </c>
      <c r="L23" s="114" t="inlineStr">
        <is>
          <t>N</t>
        </is>
      </c>
      <c r="M23" s="439">
        <f>=IF(C23="Y",VLOOKUP(J23,DSP地址表!E:J,6,0),VLOOKUP(J23,ARM地址表!E:J,6,0))</f>
        <v/>
      </c>
      <c r="N23" s="114" t="inlineStr">
        <is>
          <t>显示数值</t>
        </is>
      </c>
      <c r="O23" s="446" t="inlineStr">
        <is>
          <t>-</t>
        </is>
      </c>
      <c r="P23" s="438" t="inlineStr"/>
      <c r="Q23" s="446" t="inlineStr"/>
    </row>
    <row r="24">
      <c r="A24" s="439">
        <f>=DEC2HEX(B24)</f>
        <v/>
      </c>
      <c r="B24" s="439">
        <f>=IF(C24="Y",4096+VLOOKUP(J24,DSP地址表!E:F,2,0),VLOOKUP(J24,ARM地址表!E:F,2,0))</f>
        <v/>
      </c>
      <c r="C24" s="114" t="inlineStr">
        <is>
          <t>Y</t>
        </is>
      </c>
      <c r="D24" s="114" t="inlineStr">
        <is>
          <t>N</t>
        </is>
      </c>
      <c r="E24" s="439">
        <f>=IF(C24="Y",VLOOKUP(J24,DSP地址表!E:I,5,0),VLOOKUP(J24,ARM地址表!E:I,5,0))</f>
        <v/>
      </c>
      <c r="F24" s="439">
        <f>=IF(C24="Y",VLOOKUP(J24,DSP地址表!E:I,3,0),VLOOKUP(J24,ARM地址表!E:I,3,0))</f>
        <v/>
      </c>
      <c r="G24" s="439">
        <f>=IF(C24="Y",VLOOKUP(J24,DSP地址表!E:I,4,0),VLOOKUP(J24,ARM地址表!E:I,4,0))</f>
        <v/>
      </c>
      <c r="H24" s="114" t="inlineStr">
        <is>
          <t>设备状态</t>
        </is>
      </c>
      <c r="I24" s="438" t="inlineStr">
        <is>
          <t>通用信息</t>
        </is>
      </c>
      <c r="J24" s="446" t="inlineStr">
        <is>
          <t>装置额定无功功率</t>
        </is>
      </c>
      <c r="K24" s="114" t="inlineStr">
        <is>
          <t>Y</t>
        </is>
      </c>
      <c r="L24" s="114" t="inlineStr">
        <is>
          <t>N</t>
        </is>
      </c>
      <c r="M24" s="439">
        <f>=IF(C24="Y",VLOOKUP(J24,DSP地址表!E:J,6,0),VLOOKUP(J24,ARM地址表!E:J,6,0))</f>
        <v/>
      </c>
      <c r="N24" s="114" t="inlineStr">
        <is>
          <t>显示数值</t>
        </is>
      </c>
      <c r="O24" s="446" t="inlineStr">
        <is>
          <t>-</t>
        </is>
      </c>
      <c r="P24" s="438" t="inlineStr"/>
      <c r="Q24" s="446" t="inlineStr"/>
    </row>
    <row r="25">
      <c r="A25" s="439">
        <f>=DEC2HEX(B25)</f>
        <v/>
      </c>
      <c r="B25" s="439">
        <f>=IF(C25="Y",4096+VLOOKUP(J25,DSP地址表!E:F,2,0),VLOOKUP(J25,ARM地址表!E:F,2,0))</f>
        <v/>
      </c>
      <c r="C25" s="114" t="inlineStr">
        <is>
          <t>Y</t>
        </is>
      </c>
      <c r="D25" s="114" t="inlineStr">
        <is>
          <t>N</t>
        </is>
      </c>
      <c r="E25" s="439">
        <f>=IF(C25="Y",VLOOKUP(J25,DSP地址表!E:I,5,0),VLOOKUP(J25,ARM地址表!E:I,5,0))</f>
        <v/>
      </c>
      <c r="F25" s="439">
        <f>=IF(C25="Y",VLOOKUP(J25,DSP地址表!E:I,3,0),VLOOKUP(J25,ARM地址表!E:I,3,0))</f>
        <v/>
      </c>
      <c r="G25" s="439">
        <f>=IF(C25="Y",VLOOKUP(J25,DSP地址表!E:I,4,0),VLOOKUP(J25,ARM地址表!E:I,4,0))</f>
        <v/>
      </c>
      <c r="H25" s="114" t="inlineStr">
        <is>
          <t>设备状态</t>
        </is>
      </c>
      <c r="I25" s="438" t="inlineStr">
        <is>
          <t>通用信息</t>
        </is>
      </c>
      <c r="J25" s="446" t="inlineStr">
        <is>
          <t>DSP使用地址表协议版本号</t>
        </is>
      </c>
      <c r="K25" s="114" t="inlineStr">
        <is>
          <t>Y</t>
        </is>
      </c>
      <c r="L25" s="114" t="inlineStr">
        <is>
          <t>N</t>
        </is>
      </c>
      <c r="M25" s="439">
        <f>=IF(C25="Y",VLOOKUP(J25,DSP地址表!E:J,6,0),VLOOKUP(J25,ARM地址表!E:J,6,0))</f>
        <v/>
      </c>
      <c r="N25" s="114" t="inlineStr">
        <is>
          <t>显示数值</t>
        </is>
      </c>
      <c r="O25" s="95" t="inlineStr">
        <is>
          <t>-</t>
        </is>
      </c>
      <c r="P25" s="438" t="inlineStr"/>
      <c r="Q25" s="446" t="inlineStr">
        <is>
          <t>DSP中的“DSP-ARM 串口通信”版本</t>
        </is>
      </c>
    </row>
    <row r="26">
      <c r="A26" s="439">
        <f>=DEC2HEX(B26)</f>
        <v/>
      </c>
      <c r="B26" s="439">
        <f>=IF(C26="Y",4096+VLOOKUP(J26,DSP地址表!E:F,2,0),VLOOKUP(J26,ARM地址表!E:F,2,0))</f>
        <v/>
      </c>
      <c r="C26" s="114" t="inlineStr">
        <is>
          <t>Y</t>
        </is>
      </c>
      <c r="D26" s="114" t="inlineStr">
        <is>
          <t>N</t>
        </is>
      </c>
      <c r="E26" s="439">
        <f>=IF(C26="Y",VLOOKUP(J26,DSP地址表!E:I,5,0),VLOOKUP(J26,ARM地址表!E:I,5,0))</f>
        <v/>
      </c>
      <c r="F26" s="439">
        <f>=IF(C26="Y",VLOOKUP(J26,DSP地址表!E:I,3,0),VLOOKUP(J26,ARM地址表!E:I,3,0))</f>
        <v/>
      </c>
      <c r="G26" s="439">
        <f>=IF(C26="Y",VLOOKUP(J26,DSP地址表!E:I,4,0),VLOOKUP(J26,ARM地址表!E:I,4,0))</f>
        <v/>
      </c>
      <c r="H26" s="114" t="inlineStr">
        <is>
          <t>设备状态</t>
        </is>
      </c>
      <c r="I26" s="438" t="inlineStr">
        <is>
          <t>通用信息</t>
        </is>
      </c>
      <c r="J26" s="446" t="inlineStr">
        <is>
          <t>相数</t>
        </is>
      </c>
      <c r="K26" s="114" t="inlineStr">
        <is>
          <t>Y</t>
        </is>
      </c>
      <c r="L26" s="114" t="inlineStr">
        <is>
          <t>N</t>
        </is>
      </c>
      <c r="M26" s="439">
        <f>=IF(C26="Y",VLOOKUP(J26,DSP地址表!E:J,6,0),VLOOKUP(J26,ARM地址表!E:J,6,0))</f>
        <v/>
      </c>
      <c r="N26" s="114" t="inlineStr">
        <is>
          <t>枚举解析</t>
        </is>
      </c>
      <c r="O26" s="95" t="inlineStr">
        <is>
          <t>0-单相
1-三相</t>
        </is>
      </c>
      <c r="P26" s="438" t="inlineStr"/>
      <c r="Q26" s="446" t="inlineStr"/>
    </row>
    <row r="27">
      <c r="A27" s="443" t="inlineStr"/>
      <c r="B27" s="443">
        <f>=IF(C27="Y",4096+VLOOKUP(J27,DSP地址表!E:F,2,0),VLOOKUP(J27,ARM地址表!E:F,2,0))</f>
        <v/>
      </c>
      <c r="C27" s="443" t="inlineStr"/>
      <c r="D27" s="443" t="inlineStr"/>
      <c r="E27" s="443">
        <f>=IF(C27="Y",VLOOKUP(J27,DSP地址表!E:I,5,0),VLOOKUP(J27,ARM地址表!E:I,5,0))</f>
        <v/>
      </c>
      <c r="F27" s="443">
        <f>=IF(C27="Y",VLOOKUP(J27,DSP地址表!E:I,3,0),VLOOKUP(J27,ARM地址表!E:I,3,0))</f>
        <v/>
      </c>
      <c r="G27" s="443">
        <f>=IF(C27="Y",VLOOKUP(J27,DSP地址表!E:I,4,0),VLOOKUP(J27,ARM地址表!E:I,4,0))</f>
        <v/>
      </c>
      <c r="H27" s="444" t="inlineStr"/>
      <c r="I27" s="445" t="inlineStr"/>
      <c r="J27" s="443" t="inlineStr">
        <is>
          <t>预留</t>
        </is>
      </c>
      <c r="K27" s="444" t="inlineStr"/>
      <c r="L27" s="444" t="inlineStr"/>
      <c r="M27" s="443" t="inlineStr"/>
      <c r="N27" s="444" t="inlineStr"/>
      <c r="O27" s="443" t="inlineStr"/>
      <c r="P27" s="445" t="inlineStr"/>
      <c r="Q27" s="443" t="inlineStr"/>
    </row>
    <row r="28">
      <c r="A28" s="439">
        <f>=DEC2HEX(B28)</f>
        <v/>
      </c>
      <c r="B28" s="439">
        <f>=IF(C28="Y",4096+VLOOKUP(J28,DSP地址表!E:F,2,0),VLOOKUP(J28,ARM地址表!E:F,2,0))</f>
        <v/>
      </c>
      <c r="C28" s="114" t="inlineStr">
        <is>
          <t>Y</t>
        </is>
      </c>
      <c r="D28" s="114" t="inlineStr">
        <is>
          <t>N</t>
        </is>
      </c>
      <c r="E28" s="439">
        <f>=IF(C28="Y",VLOOKUP(J28,DSP地址表!E:I,5,0),VLOOKUP(J28,ARM地址表!E:I,5,0))</f>
        <v/>
      </c>
      <c r="F28" s="439">
        <f>=IF(C28="Y",VLOOKUP(J28,DSP地址表!E:I,3,0),VLOOKUP(J28,ARM地址表!E:I,3,0))</f>
        <v/>
      </c>
      <c r="G28" s="439">
        <f>=IF(C28="Y",VLOOKUP(J28,DSP地址表!E:I,4,0),VLOOKUP(J28,ARM地址表!E:I,4,0))</f>
        <v/>
      </c>
      <c r="H28" s="114" t="inlineStr">
        <is>
          <t>设备状态</t>
        </is>
      </c>
      <c r="I28" s="438" t="inlineStr">
        <is>
          <t>状态标签</t>
        </is>
      </c>
      <c r="J28" s="446" t="inlineStr">
        <is>
          <t>MPPT1状态</t>
        </is>
      </c>
      <c r="K28" s="114" t="inlineStr">
        <is>
          <t>Y</t>
        </is>
      </c>
      <c r="L28" s="114" t="inlineStr">
        <is>
          <t>N</t>
        </is>
      </c>
      <c r="M28" s="439">
        <f>=IF(C28="Y",VLOOKUP(J28,DSP地址表!E:J,6,0),VLOOKUP(J28,ARM地址表!E:J,6,0))</f>
        <v/>
      </c>
      <c r="N28" s="114" t="inlineStr">
        <is>
          <t>枚举解析</t>
        </is>
      </c>
      <c r="O28" s="95" t="inlineStr">
        <is>
          <t>0-待机
1-曲线扫描
2-BST功率追踪
3-旁路
4-稳压
5-恒流</t>
        </is>
      </c>
      <c r="P28" s="438" t="inlineStr"/>
      <c r="Q28" s="446" t="inlineStr"/>
    </row>
    <row r="29">
      <c r="A29" s="439">
        <f>=DEC2HEX(B29)</f>
        <v/>
      </c>
      <c r="B29" s="439">
        <f>=IF(C29="Y",4096+VLOOKUP(J29,DSP地址表!E:F,2,0),VLOOKUP(J29,ARM地址表!E:F,2,0))</f>
        <v/>
      </c>
      <c r="C29" s="114" t="inlineStr">
        <is>
          <t>Y</t>
        </is>
      </c>
      <c r="D29" s="114" t="inlineStr">
        <is>
          <t>N</t>
        </is>
      </c>
      <c r="E29" s="439">
        <f>=IF(C29="Y",VLOOKUP(J29,DSP地址表!E:I,5,0),VLOOKUP(J29,ARM地址表!E:I,5,0))</f>
        <v/>
      </c>
      <c r="F29" s="439">
        <f>=IF(C29="Y",VLOOKUP(J29,DSP地址表!E:I,3,0),VLOOKUP(J29,ARM地址表!E:I,3,0))</f>
        <v/>
      </c>
      <c r="G29" s="439">
        <f>=IF(C29="Y",VLOOKUP(J29,DSP地址表!E:I,4,0),VLOOKUP(J29,ARM地址表!E:I,4,0))</f>
        <v/>
      </c>
      <c r="H29" s="114" t="inlineStr">
        <is>
          <t>设备状态</t>
        </is>
      </c>
      <c r="I29" s="438" t="inlineStr">
        <is>
          <t>状态标签</t>
        </is>
      </c>
      <c r="J29" s="446" t="inlineStr">
        <is>
          <t>MPPT2状态</t>
        </is>
      </c>
      <c r="K29" s="114" t="inlineStr">
        <is>
          <t>Y</t>
        </is>
      </c>
      <c r="L29" s="114" t="inlineStr">
        <is>
          <t>N</t>
        </is>
      </c>
      <c r="M29" s="439">
        <f>=IF(C29="Y",VLOOKUP(J29,DSP地址表!E:J,6,0),VLOOKUP(J29,ARM地址表!E:J,6,0))</f>
        <v/>
      </c>
      <c r="N29" s="114" t="inlineStr">
        <is>
          <t>枚举解析</t>
        </is>
      </c>
      <c r="O29" s="95" t="inlineStr">
        <is>
          <t>0-待机
1-曲线扫描
2-BST功率追踪
3-旁路
4-稳压
5-恒流</t>
        </is>
      </c>
      <c r="P29" s="438" t="inlineStr"/>
      <c r="Q29" s="446" t="inlineStr"/>
    </row>
    <row r="30" ht="27" customHeight="1" s="502">
      <c r="A30" s="439">
        <f>=DEC2HEX(B30)</f>
        <v/>
      </c>
      <c r="B30" s="439">
        <f>=IF(C30="Y",4096+VLOOKUP(J30,DSP地址表!E:F,2,0),VLOOKUP(J30,ARM地址表!E:F,2,0))</f>
        <v/>
      </c>
      <c r="C30" s="114" t="inlineStr">
        <is>
          <t>Y</t>
        </is>
      </c>
      <c r="D30" s="114" t="inlineStr">
        <is>
          <t>N</t>
        </is>
      </c>
      <c r="E30" s="439">
        <f>=IF(C30="Y",VLOOKUP(J30,DSP地址表!E:I,5,0),VLOOKUP(J30,ARM地址表!E:I,5,0))</f>
        <v/>
      </c>
      <c r="F30" s="439">
        <f>=IF(C30="Y",VLOOKUP(J30,DSP地址表!E:I,3,0),VLOOKUP(J30,ARM地址表!E:I,3,0))</f>
        <v/>
      </c>
      <c r="G30" s="439">
        <f>=IF(C30="Y",VLOOKUP(J30,DSP地址表!E:I,4,0),VLOOKUP(J30,ARM地址表!E:I,4,0))</f>
        <v/>
      </c>
      <c r="H30" s="114" t="inlineStr">
        <is>
          <t>设备状态</t>
        </is>
      </c>
      <c r="I30" s="438" t="inlineStr">
        <is>
          <t>状态标签</t>
        </is>
      </c>
      <c r="J30" s="446" t="inlineStr">
        <is>
          <t>显示运行模式</t>
        </is>
      </c>
      <c r="K30" s="114" t="inlineStr">
        <is>
          <t>Y</t>
        </is>
      </c>
      <c r="L30" s="114" t="inlineStr">
        <is>
          <t>N</t>
        </is>
      </c>
      <c r="M30" s="439">
        <f>=IF(C30="Y",VLOOKUP(J30,DSP地址表!E:J,6,0),VLOOKUP(J30,ARM地址表!E:J,6,0))</f>
        <v/>
      </c>
      <c r="N30" s="114" t="inlineStr">
        <is>
          <t>枚举解析</t>
        </is>
      </c>
      <c r="O30" s="95" t="inlineStr">
        <is>
          <t>0-模式预留</t>
        </is>
      </c>
      <c r="P30" s="438" t="inlineStr"/>
      <c r="Q30" s="446" t="inlineStr"/>
    </row>
    <row r="31">
      <c r="A31" s="439">
        <f>=DEC2HEX(B31)</f>
        <v/>
      </c>
      <c r="B31" s="439">
        <f>=IF(C31="Y",4096+VLOOKUP(J31,DSP地址表!E:F,2,0),VLOOKUP(J31,ARM地址表!E:F,2,0))</f>
        <v/>
      </c>
      <c r="C31" s="114" t="inlineStr">
        <is>
          <t>Y</t>
        </is>
      </c>
      <c r="D31" s="114" t="inlineStr">
        <is>
          <t>N</t>
        </is>
      </c>
      <c r="E31" s="439">
        <f>=IF(C31="Y",VLOOKUP(J31,DSP地址表!E:I,5,0),VLOOKUP(J31,ARM地址表!E:I,5,0))</f>
        <v/>
      </c>
      <c r="F31" s="439">
        <f>=IF(C31="Y",VLOOKUP(J31,DSP地址表!E:I,3,0),VLOOKUP(J31,ARM地址表!E:I,3,0))</f>
        <v/>
      </c>
      <c r="G31" s="439">
        <f>=IF(C31="Y",VLOOKUP(J31,DSP地址表!E:I,4,0),VLOOKUP(J31,ARM地址表!E:I,4,0))</f>
        <v/>
      </c>
      <c r="H31" s="114" t="inlineStr">
        <is>
          <t>设备状态</t>
        </is>
      </c>
      <c r="I31" s="438" t="inlineStr">
        <is>
          <t>状态标签</t>
        </is>
      </c>
      <c r="J31" s="446" t="inlineStr">
        <is>
          <t>故障状态标志</t>
        </is>
      </c>
      <c r="K31" s="114" t="inlineStr">
        <is>
          <t>Y</t>
        </is>
      </c>
      <c r="L31" s="114" t="inlineStr">
        <is>
          <t>N</t>
        </is>
      </c>
      <c r="M31" s="439">
        <f>=IF(C31="Y",VLOOKUP(J31,DSP地址表!E:J,6,0),VLOOKUP(J31,ARM地址表!E:J,6,0))</f>
        <v/>
      </c>
      <c r="N31" s="114" t="inlineStr">
        <is>
          <t>枚举解析</t>
        </is>
      </c>
      <c r="O31" s="441" t="inlineStr">
        <is>
          <t>0-非严重故障
1-严重故障</t>
        </is>
      </c>
      <c r="P31" s="438" t="inlineStr"/>
      <c r="Q31" s="446" t="inlineStr"/>
    </row>
    <row r="32">
      <c r="A32" s="439">
        <f>=DEC2HEX(B32)</f>
        <v/>
      </c>
      <c r="B32" s="439">
        <f>=IF(C32="Y",4096+VLOOKUP(J32,DSP地址表!E:F,2,0),VLOOKUP(J32,ARM地址表!E:F,2,0))</f>
        <v/>
      </c>
      <c r="C32" s="114" t="inlineStr">
        <is>
          <t>Y</t>
        </is>
      </c>
      <c r="D32" s="114" t="inlineStr">
        <is>
          <t>N</t>
        </is>
      </c>
      <c r="E32" s="439">
        <f>=IF(C32="Y",VLOOKUP(J32,DSP地址表!E:I,5,0),VLOOKUP(J32,ARM地址表!E:I,5,0))</f>
        <v/>
      </c>
      <c r="F32" s="439">
        <f>=IF(C32="Y",VLOOKUP(J32,DSP地址表!E:I,3,0),VLOOKUP(J32,ARM地址表!E:I,3,0))</f>
        <v/>
      </c>
      <c r="G32" s="439">
        <f>=IF(C32="Y",VLOOKUP(J32,DSP地址表!E:I,4,0),VLOOKUP(J32,ARM地址表!E:I,4,0))</f>
        <v/>
      </c>
      <c r="H32" s="114" t="inlineStr">
        <is>
          <t>设备状态</t>
        </is>
      </c>
      <c r="I32" s="438" t="inlineStr">
        <is>
          <t>状态标签</t>
        </is>
      </c>
      <c r="J32" s="446" t="inlineStr">
        <is>
          <t>逻辑状态标签</t>
        </is>
      </c>
      <c r="K32" s="114" t="inlineStr">
        <is>
          <t>Y</t>
        </is>
      </c>
      <c r="L32" s="114" t="inlineStr">
        <is>
          <t>N</t>
        </is>
      </c>
      <c r="M32" s="439">
        <f>=IF(C32="Y",VLOOKUP(J32,DSP地址表!E:J,6,0),VLOOKUP(J32,ARM地址表!E:J,6,0))</f>
        <v/>
      </c>
      <c r="N32" s="114" t="inlineStr">
        <is>
          <t>显示数值</t>
        </is>
      </c>
      <c r="O32" s="95" t="inlineStr">
        <is>
          <t>-</t>
        </is>
      </c>
      <c r="P32" s="438" t="inlineStr"/>
      <c r="Q32" s="446" t="inlineStr"/>
    </row>
    <row r="33">
      <c r="A33" s="439">
        <f>=DEC2HEX(B33)</f>
        <v/>
      </c>
      <c r="B33" s="439">
        <f>=IF(C33="Y",4096+VLOOKUP(J33,DSP地址表!E:F,2,0),VLOOKUP(J33,ARM地址表!E:F,2,0))</f>
        <v/>
      </c>
      <c r="C33" s="114" t="inlineStr">
        <is>
          <t>Y</t>
        </is>
      </c>
      <c r="D33" s="114" t="inlineStr">
        <is>
          <t>N</t>
        </is>
      </c>
      <c r="E33" s="439">
        <f>=IF(C33="Y",VLOOKUP(J33,DSP地址表!E:I,5,0),VLOOKUP(J33,ARM地址表!E:I,5,0))</f>
        <v/>
      </c>
      <c r="F33" s="439">
        <f>=IF(C33="Y",VLOOKUP(J33,DSP地址表!E:I,3,0),VLOOKUP(J33,ARM地址表!E:I,3,0))</f>
        <v/>
      </c>
      <c r="G33" s="439">
        <f>=IF(C33="Y",VLOOKUP(J33,DSP地址表!E:I,4,0),VLOOKUP(J33,ARM地址表!E:I,4,0))</f>
        <v/>
      </c>
      <c r="H33" s="114" t="inlineStr">
        <is>
          <t>设备状态</t>
        </is>
      </c>
      <c r="I33" s="438" t="inlineStr">
        <is>
          <t>状态标签</t>
        </is>
      </c>
      <c r="J33" s="446" t="inlineStr">
        <is>
          <t>节能状态标签</t>
        </is>
      </c>
      <c r="K33" s="114" t="inlineStr">
        <is>
          <t>Y</t>
        </is>
      </c>
      <c r="L33" s="114" t="inlineStr">
        <is>
          <t>N</t>
        </is>
      </c>
      <c r="M33" s="439">
        <f>=IF(C33="Y",VLOOKUP(J33,DSP地址表!E:J,6,0),VLOOKUP(J33,ARM地址表!E:J,6,0))</f>
        <v/>
      </c>
      <c r="N33" s="114" t="inlineStr">
        <is>
          <t>显示数值</t>
        </is>
      </c>
      <c r="O33" s="95" t="inlineStr">
        <is>
          <t>-</t>
        </is>
      </c>
      <c r="P33" s="438" t="inlineStr"/>
      <c r="Q33" s="446" t="inlineStr"/>
    </row>
    <row r="34">
      <c r="A34" s="439">
        <f>=DEC2HEX(B34)</f>
        <v/>
      </c>
      <c r="B34" s="439">
        <f>=IF(C34="Y",4096+VLOOKUP(J34,DSP地址表!E:F,2,0),VLOOKUP(J34,ARM地址表!E:F,2,0))</f>
        <v/>
      </c>
      <c r="C34" s="114" t="inlineStr">
        <is>
          <t>Y</t>
        </is>
      </c>
      <c r="D34" s="114" t="inlineStr">
        <is>
          <t>N</t>
        </is>
      </c>
      <c r="E34" s="439">
        <f>=IF(C34="Y",VLOOKUP(J34,DSP地址表!E:I,5,0),VLOOKUP(J34,ARM地址表!E:I,5,0))</f>
        <v/>
      </c>
      <c r="F34" s="439">
        <f>=IF(C34="Y",VLOOKUP(J34,DSP地址表!E:I,3,0),VLOOKUP(J34,ARM地址表!E:I,3,0))</f>
        <v/>
      </c>
      <c r="G34" s="439">
        <f>=IF(C34="Y",VLOOKUP(J34,DSP地址表!E:I,4,0),VLOOKUP(J34,ARM地址表!E:I,4,0))</f>
        <v/>
      </c>
      <c r="H34" s="114" t="inlineStr">
        <is>
          <t>设备状态</t>
        </is>
      </c>
      <c r="I34" s="438" t="inlineStr">
        <is>
          <t>状态标签</t>
        </is>
      </c>
      <c r="J34" s="446" t="inlineStr">
        <is>
          <t>锁相状态标签</t>
        </is>
      </c>
      <c r="K34" s="114" t="inlineStr">
        <is>
          <t>Y</t>
        </is>
      </c>
      <c r="L34" s="114" t="inlineStr">
        <is>
          <t>N</t>
        </is>
      </c>
      <c r="M34" s="439">
        <f>=IF(C34="Y",VLOOKUP(J34,DSP地址表!E:J,6,0),VLOOKUP(J34,ARM地址表!E:J,6,0))</f>
        <v/>
      </c>
      <c r="N34" s="114" t="inlineStr">
        <is>
          <t>显示数值</t>
        </is>
      </c>
      <c r="O34" s="95" t="inlineStr">
        <is>
          <t>-</t>
        </is>
      </c>
      <c r="P34" s="438" t="inlineStr"/>
      <c r="Q34" s="446" t="inlineStr"/>
    </row>
    <row r="35">
      <c r="A35" s="439">
        <f>=DEC2HEX(B35)</f>
        <v/>
      </c>
      <c r="B35" s="439">
        <f>=IF(C35="Y",4096+VLOOKUP(J35,DSP地址表!E:F,2,0),VLOOKUP(J35,ARM地址表!E:F,2,0))</f>
        <v/>
      </c>
      <c r="C35" s="114" t="inlineStr">
        <is>
          <t>Y</t>
        </is>
      </c>
      <c r="D35" s="114" t="inlineStr">
        <is>
          <t>N</t>
        </is>
      </c>
      <c r="E35" s="439">
        <f>=IF(C35="Y",VLOOKUP(J35,DSP地址表!E:I,5,0),VLOOKUP(J35,ARM地址表!E:I,5,0))</f>
        <v/>
      </c>
      <c r="F35" s="439">
        <f>=IF(C35="Y",VLOOKUP(J35,DSP地址表!E:I,3,0),VLOOKUP(J35,ARM地址表!E:I,3,0))</f>
        <v/>
      </c>
      <c r="G35" s="439">
        <f>=IF(C35="Y",VLOOKUP(J35,DSP地址表!E:I,4,0),VLOOKUP(J35,ARM地址表!E:I,4,0))</f>
        <v/>
      </c>
      <c r="H35" s="114" t="inlineStr">
        <is>
          <t>设备状态</t>
        </is>
      </c>
      <c r="I35" s="438" t="inlineStr">
        <is>
          <t>状态标签</t>
        </is>
      </c>
      <c r="J35" s="446" t="inlineStr">
        <is>
          <t>辅助状态标签</t>
        </is>
      </c>
      <c r="K35" s="114" t="inlineStr">
        <is>
          <t>Y</t>
        </is>
      </c>
      <c r="L35" s="114" t="inlineStr">
        <is>
          <t>N</t>
        </is>
      </c>
      <c r="M35" s="439">
        <f>=IF(C35="Y",VLOOKUP(J35,DSP地址表!E:J,6,0),VLOOKUP(J35,ARM地址表!E:J,6,0))</f>
        <v/>
      </c>
      <c r="N35" s="114" t="inlineStr">
        <is>
          <t>显示数值</t>
        </is>
      </c>
      <c r="O35" s="95" t="inlineStr">
        <is>
          <t>-</t>
        </is>
      </c>
      <c r="P35" s="438" t="inlineStr"/>
      <c r="Q35" s="446" t="inlineStr"/>
    </row>
    <row r="36">
      <c r="A36" s="439">
        <f>=DEC2HEX(B36)</f>
        <v/>
      </c>
      <c r="B36" s="439">
        <f>=IF(C36="Y",4096+VLOOKUP(J36,DSP地址表!E:F,2,0),VLOOKUP(J36,ARM地址表!E:F,2,0))</f>
        <v/>
      </c>
      <c r="C36" s="114" t="inlineStr">
        <is>
          <t>Y</t>
        </is>
      </c>
      <c r="D36" s="114" t="inlineStr">
        <is>
          <t>N</t>
        </is>
      </c>
      <c r="E36" s="439">
        <f>=IF(C36="Y",VLOOKUP(J36,DSP地址表!E:I,5,0),VLOOKUP(J36,ARM地址表!E:I,5,0))</f>
        <v/>
      </c>
      <c r="F36" s="439">
        <f>=IF(C36="Y",VLOOKUP(J36,DSP地址表!E:I,3,0),VLOOKUP(J36,ARM地址表!E:I,3,0))</f>
        <v/>
      </c>
      <c r="G36" s="439">
        <f>=IF(C36="Y",VLOOKUP(J36,DSP地址表!E:I,4,0),VLOOKUP(J36,ARM地址表!E:I,4,0))</f>
        <v/>
      </c>
      <c r="H36" s="114" t="inlineStr">
        <is>
          <t>设备状态</t>
        </is>
      </c>
      <c r="I36" s="438" t="inlineStr">
        <is>
          <t>状态标签</t>
        </is>
      </c>
      <c r="J36" s="446" t="inlineStr">
        <is>
          <t>过温半载运行标签</t>
        </is>
      </c>
      <c r="K36" s="114" t="inlineStr">
        <is>
          <t>Y</t>
        </is>
      </c>
      <c r="L36" s="114" t="inlineStr">
        <is>
          <t>N</t>
        </is>
      </c>
      <c r="M36" s="439">
        <f>=IF(C36="Y",VLOOKUP(J36,DSP地址表!E:J,6,0),VLOOKUP(J36,ARM地址表!E:J,6,0))</f>
        <v/>
      </c>
      <c r="N36" s="114" t="inlineStr">
        <is>
          <t>显示数值</t>
        </is>
      </c>
      <c r="O36" s="95" t="inlineStr">
        <is>
          <t>-</t>
        </is>
      </c>
      <c r="P36" s="438" t="inlineStr"/>
      <c r="Q36" s="446" t="inlineStr"/>
    </row>
    <row r="37">
      <c r="A37" s="439">
        <f>=DEC2HEX(B37)</f>
        <v/>
      </c>
      <c r="B37" s="439">
        <f>=IF(C37="Y",4096+VLOOKUP(J37,DSP地址表!E:F,2,0),VLOOKUP(J37,ARM地址表!E:F,2,0))</f>
        <v/>
      </c>
      <c r="C37" s="114" t="inlineStr">
        <is>
          <t>Y</t>
        </is>
      </c>
      <c r="D37" s="114" t="inlineStr">
        <is>
          <t>N</t>
        </is>
      </c>
      <c r="E37" s="439">
        <f>=IF(C37="Y",VLOOKUP(J37,DSP地址表!E:I,5,0),VLOOKUP(J37,ARM地址表!E:I,5,0))</f>
        <v/>
      </c>
      <c r="F37" s="439">
        <f>=IF(C37="Y",VLOOKUP(J37,DSP地址表!E:I,3,0),VLOOKUP(J37,ARM地址表!E:I,3,0))</f>
        <v/>
      </c>
      <c r="G37" s="439">
        <f>=IF(C37="Y",VLOOKUP(J37,DSP地址表!E:I,4,0),VLOOKUP(J37,ARM地址表!E:I,4,0))</f>
        <v/>
      </c>
      <c r="H37" s="114" t="inlineStr">
        <is>
          <t>设备状态</t>
        </is>
      </c>
      <c r="I37" s="438" t="inlineStr">
        <is>
          <t>状态标签</t>
        </is>
      </c>
      <c r="J37" s="446" t="inlineStr">
        <is>
          <t>DSP直流灯状态指示</t>
        </is>
      </c>
      <c r="K37" s="114" t="inlineStr">
        <is>
          <t>Y</t>
        </is>
      </c>
      <c r="L37" s="114" t="inlineStr">
        <is>
          <t>N</t>
        </is>
      </c>
      <c r="M37" s="439">
        <f>=IF(C37="Y",VLOOKUP(J37,DSP地址表!E:J,6,0),VLOOKUP(J37,ARM地址表!E:J,6,0))</f>
        <v/>
      </c>
      <c r="N37" s="114" t="inlineStr">
        <is>
          <t>枚举解析</t>
        </is>
      </c>
      <c r="O37" s="95" t="inlineStr">
        <is>
          <t>0-灭（未上电）
1- 绿色慢闪（上电）
2-绿色常亮（并网运行）
3-红色快闪（环境告警）
4-红色常亮（故障）</t>
        </is>
      </c>
      <c r="P37" s="438" t="inlineStr"/>
      <c r="Q37" s="446" t="inlineStr"/>
    </row>
    <row r="38">
      <c r="A38" s="439">
        <f>=DEC2HEX(B38)</f>
        <v/>
      </c>
      <c r="B38" s="439">
        <f>=IF(C38="Y",4096+VLOOKUP(J38,DSP地址表!E:F,2,0),VLOOKUP(J38,ARM地址表!E:F,2,0))</f>
        <v/>
      </c>
      <c r="C38" s="114" t="inlineStr">
        <is>
          <t>Y</t>
        </is>
      </c>
      <c r="D38" s="114" t="inlineStr">
        <is>
          <t>N</t>
        </is>
      </c>
      <c r="E38" s="439">
        <f>=IF(C38="Y",VLOOKUP(J38,DSP地址表!E:I,5,0),VLOOKUP(J38,ARM地址表!E:I,5,0))</f>
        <v/>
      </c>
      <c r="F38" s="439">
        <f>=IF(C38="Y",VLOOKUP(J38,DSP地址表!E:I,3,0),VLOOKUP(J38,ARM地址表!E:I,3,0))</f>
        <v/>
      </c>
      <c r="G38" s="439">
        <f>=IF(C38="Y",VLOOKUP(J38,DSP地址表!E:I,4,0),VLOOKUP(J38,ARM地址表!E:I,4,0))</f>
        <v/>
      </c>
      <c r="H38" s="114" t="inlineStr">
        <is>
          <t>设备状态</t>
        </is>
      </c>
      <c r="I38" s="438" t="inlineStr">
        <is>
          <t>状态标签</t>
        </is>
      </c>
      <c r="J38" s="446" t="inlineStr">
        <is>
          <t>DSP交流灯状态指示</t>
        </is>
      </c>
      <c r="K38" s="114" t="inlineStr">
        <is>
          <t>Y</t>
        </is>
      </c>
      <c r="L38" s="114" t="inlineStr">
        <is>
          <t>N</t>
        </is>
      </c>
      <c r="M38" s="439">
        <f>=IF(C38="Y",VLOOKUP(J38,DSP地址表!E:J,6,0),VLOOKUP(J38,ARM地址表!E:J,6,0))</f>
        <v/>
      </c>
      <c r="N38" s="114" t="inlineStr">
        <is>
          <t>枚举解析</t>
        </is>
      </c>
      <c r="O38" s="95" t="inlineStr">
        <is>
          <t>0-灭（未上电）
1- 绿色慢闪（上电）
2-绿色常亮（并网运行）
3-红色快闪（环境告警）
4-红色常亮（故障）</t>
        </is>
      </c>
      <c r="P38" s="438" t="inlineStr"/>
      <c r="Q38" s="446" t="inlineStr"/>
    </row>
    <row r="39">
      <c r="A39" s="439">
        <f>=DEC2HEX(B39)</f>
        <v/>
      </c>
      <c r="B39" s="439">
        <f>=IF(C39="Y",4096+VLOOKUP(J39,DSP地址表!E:F,2,0),VLOOKUP(J39,ARM地址表!E:F,2,0))</f>
        <v/>
      </c>
      <c r="C39" s="114" t="inlineStr">
        <is>
          <t>Y</t>
        </is>
      </c>
      <c r="D39" s="114" t="inlineStr">
        <is>
          <t>N</t>
        </is>
      </c>
      <c r="E39" s="439">
        <f>=IF(C39="Y",VLOOKUP(J39,DSP地址表!E:I,5,0),VLOOKUP(J39,ARM地址表!E:I,5,0))</f>
        <v/>
      </c>
      <c r="F39" s="439">
        <f>=IF(C39="Y",VLOOKUP(J39,DSP地址表!E:I,3,0),VLOOKUP(J39,ARM地址表!E:I,3,0))</f>
        <v/>
      </c>
      <c r="G39" s="439">
        <f>=IF(C39="Y",VLOOKUP(J39,DSP地址表!E:I,4,0),VLOOKUP(J39,ARM地址表!E:I,4,0))</f>
        <v/>
      </c>
      <c r="H39" s="114" t="inlineStr">
        <is>
          <t>设备状态</t>
        </is>
      </c>
      <c r="I39" s="438" t="inlineStr">
        <is>
          <t>状态标签</t>
        </is>
      </c>
      <c r="J39" s="446" t="inlineStr">
        <is>
          <t>设备调制状态</t>
        </is>
      </c>
      <c r="K39" s="114" t="inlineStr">
        <is>
          <t>Y</t>
        </is>
      </c>
      <c r="L39" s="114" t="inlineStr">
        <is>
          <t>N</t>
        </is>
      </c>
      <c r="M39" s="439">
        <f>=IF(C39="Y",VLOOKUP(J39,DSP地址表!E:J,6,0),VLOOKUP(J39,ARM地址表!E:J,6,0))</f>
        <v/>
      </c>
      <c r="N39" s="114" t="inlineStr">
        <is>
          <t>显示数值</t>
        </is>
      </c>
      <c r="O39" s="95" t="inlineStr"/>
      <c r="P39" s="438" t="inlineStr"/>
      <c r="Q39" s="446" t="inlineStr"/>
    </row>
    <row r="40">
      <c r="A40" s="439">
        <f>=DEC2HEX(B40)</f>
        <v/>
      </c>
      <c r="B40" s="439">
        <f>=IF(C40="Y",4096+VLOOKUP(J40,DSP地址表!E:F,2,0),VLOOKUP(J40,ARM地址表!E:F,2,0))</f>
        <v/>
      </c>
      <c r="C40" s="114" t="inlineStr">
        <is>
          <t>Y</t>
        </is>
      </c>
      <c r="D40" s="114" t="inlineStr">
        <is>
          <t>N</t>
        </is>
      </c>
      <c r="E40" s="439">
        <f>=IF(C40="Y",VLOOKUP(J40,DSP地址表!E:I,5,0),VLOOKUP(J40,ARM地址表!E:I,5,0))</f>
        <v/>
      </c>
      <c r="F40" s="439">
        <f>=IF(C40="Y",VLOOKUP(J40,DSP地址表!E:I,3,0),VLOOKUP(J40,ARM地址表!E:I,3,0))</f>
        <v/>
      </c>
      <c r="G40" s="439">
        <f>=IF(C40="Y",VLOOKUP(J40,DSP地址表!E:I,4,0),VLOOKUP(J40,ARM地址表!E:I,4,0))</f>
        <v/>
      </c>
      <c r="H40" s="114" t="inlineStr">
        <is>
          <t>设备状态</t>
        </is>
      </c>
      <c r="I40" s="438" t="inlineStr">
        <is>
          <t>状态标签</t>
        </is>
      </c>
      <c r="J40" s="446" t="inlineStr">
        <is>
          <t>MPPT3状态</t>
        </is>
      </c>
      <c r="K40" s="114" t="inlineStr">
        <is>
          <t>Y</t>
        </is>
      </c>
      <c r="L40" s="114" t="inlineStr">
        <is>
          <t>N</t>
        </is>
      </c>
      <c r="M40" s="439">
        <f>=IF(C40="Y",VLOOKUP(J40,DSP地址表!E:J,6,0),VLOOKUP(J40,ARM地址表!E:J,6,0))</f>
        <v/>
      </c>
      <c r="N40" s="114" t="inlineStr">
        <is>
          <t>枚举解析</t>
        </is>
      </c>
      <c r="O40" s="95" t="inlineStr">
        <is>
          <t>0-待机
1-曲线扫描
2-BST功率追踪
3-旁路
4-稳压
5-恒流</t>
        </is>
      </c>
      <c r="P40" s="438" t="inlineStr"/>
      <c r="Q40" s="446" t="inlineStr"/>
    </row>
    <row r="41">
      <c r="A41" s="439">
        <f>=DEC2HEX(B41)</f>
        <v/>
      </c>
      <c r="B41" s="439">
        <f>=IF(C41="Y",4096+VLOOKUP(J41,DSP地址表!E:F,2,0),VLOOKUP(J41,ARM地址表!E:F,2,0))</f>
        <v/>
      </c>
      <c r="C41" s="114" t="inlineStr">
        <is>
          <t>Y</t>
        </is>
      </c>
      <c r="D41" s="114" t="inlineStr">
        <is>
          <t>N</t>
        </is>
      </c>
      <c r="E41" s="439">
        <f>=IF(C41="Y",VLOOKUP(J41,DSP地址表!E:I,5,0),VLOOKUP(J41,ARM地址表!E:I,5,0))</f>
        <v/>
      </c>
      <c r="F41" s="439">
        <f>=IF(C41="Y",VLOOKUP(J41,DSP地址表!E:I,3,0),VLOOKUP(J41,ARM地址表!E:I,3,0))</f>
        <v/>
      </c>
      <c r="G41" s="439">
        <f>=IF(C41="Y",VLOOKUP(J41,DSP地址表!E:I,4,0),VLOOKUP(J41,ARM地址表!E:I,4,0))</f>
        <v/>
      </c>
      <c r="H41" s="114" t="inlineStr">
        <is>
          <t>设备状态</t>
        </is>
      </c>
      <c r="I41" s="438" t="inlineStr">
        <is>
          <t>状态标签</t>
        </is>
      </c>
      <c r="J41" s="446" t="inlineStr">
        <is>
          <t>MPPT4状态</t>
        </is>
      </c>
      <c r="K41" s="114" t="inlineStr">
        <is>
          <t>Y</t>
        </is>
      </c>
      <c r="L41" s="114" t="inlineStr">
        <is>
          <t>N</t>
        </is>
      </c>
      <c r="M41" s="439">
        <f>=IF(C41="Y",VLOOKUP(J41,DSP地址表!E:J,6,0),VLOOKUP(J41,ARM地址表!E:J,6,0))</f>
        <v/>
      </c>
      <c r="N41" s="114" t="inlineStr">
        <is>
          <t>枚举解析</t>
        </is>
      </c>
      <c r="O41" s="95" t="inlineStr">
        <is>
          <t>0-待机
1-曲线扫描
2-BST功率追踪
3-旁路
4-稳压
5-恒流</t>
        </is>
      </c>
      <c r="P41" s="438" t="inlineStr"/>
      <c r="Q41" s="446" t="inlineStr"/>
    </row>
    <row r="42">
      <c r="A42" s="439">
        <f>=DEC2HEX(B42)</f>
        <v/>
      </c>
      <c r="B42" s="439">
        <f>=IF(C42="Y",4096+VLOOKUP(J42,DSP地址表!E:F,2,0),VLOOKUP(J42,ARM地址表!E:F,2,0))</f>
        <v/>
      </c>
      <c r="C42" s="114" t="inlineStr">
        <is>
          <t>Y</t>
        </is>
      </c>
      <c r="D42" s="114" t="inlineStr">
        <is>
          <t>N</t>
        </is>
      </c>
      <c r="E42" s="439">
        <f>=IF(C42="Y",VLOOKUP(J42,DSP地址表!E:I,5,0),VLOOKUP(J42,ARM地址表!E:I,5,0))</f>
        <v/>
      </c>
      <c r="F42" s="439">
        <f>=IF(C42="Y",VLOOKUP(J42,DSP地址表!E:I,3,0),VLOOKUP(J42,ARM地址表!E:I,3,0))</f>
        <v/>
      </c>
      <c r="G42" s="439">
        <f>=IF(C42="Y",VLOOKUP(J42,DSP地址表!E:I,4,0),VLOOKUP(J42,ARM地址表!E:I,4,0))</f>
        <v/>
      </c>
      <c r="H42" s="114" t="inlineStr">
        <is>
          <t>设备状态</t>
        </is>
      </c>
      <c r="I42" s="438" t="inlineStr">
        <is>
          <t>状态标签</t>
        </is>
      </c>
      <c r="J42" s="446" t="inlineStr">
        <is>
          <t>过温限功率状态</t>
        </is>
      </c>
      <c r="K42" s="114" t="inlineStr">
        <is>
          <t>Y</t>
        </is>
      </c>
      <c r="L42" s="114" t="inlineStr">
        <is>
          <t>N</t>
        </is>
      </c>
      <c r="M42" s="439">
        <f>=IF(C42="Y",VLOOKUP(J42,DSP地址表!E:J,6,0),VLOOKUP(J42,ARM地址表!E:J,6,0))</f>
        <v/>
      </c>
      <c r="N42" s="114" t="inlineStr">
        <is>
          <t>枚举解析</t>
        </is>
      </c>
      <c r="O42" s="95" t="inlineStr">
        <is>
          <t>0：未降额
1：降额</t>
        </is>
      </c>
      <c r="P42" s="438" t="inlineStr"/>
      <c r="Q42" s="446" t="inlineStr"/>
    </row>
    <row r="43">
      <c r="A43" s="439">
        <f>=DEC2HEX(B43)</f>
        <v/>
      </c>
      <c r="B43" s="439">
        <f>=IF(C43="Y",4096+VLOOKUP(J43,DSP地址表!E:F,2,0),VLOOKUP(J43,ARM地址表!E:F,2,0))</f>
        <v/>
      </c>
      <c r="C43" s="114" t="inlineStr">
        <is>
          <t>N</t>
        </is>
      </c>
      <c r="D43" s="114" t="inlineStr">
        <is>
          <t>Y</t>
        </is>
      </c>
      <c r="E43" s="439">
        <f>=IF(C43="Y",VLOOKUP(J43,DSP地址表!E:I,5,0),VLOOKUP(J43,ARM地址表!E:I,5,0))</f>
        <v/>
      </c>
      <c r="F43" s="439">
        <f>=IF(C43="Y",VLOOKUP(J43,DSP地址表!E:I,3,0),VLOOKUP(J43,ARM地址表!E:I,3,0))</f>
        <v/>
      </c>
      <c r="G43" s="439">
        <f>=IF(C43="Y",VLOOKUP(J43,DSP地址表!E:I,4,0),VLOOKUP(J43,ARM地址表!E:I,4,0))</f>
        <v/>
      </c>
      <c r="H43" s="114" t="inlineStr">
        <is>
          <t>设备状态</t>
        </is>
      </c>
      <c r="I43" s="438" t="inlineStr">
        <is>
          <t>状态标签</t>
        </is>
      </c>
      <c r="J43" s="446" t="inlineStr">
        <is>
          <t>ARM逻辑状态</t>
        </is>
      </c>
      <c r="K43" s="114" t="inlineStr">
        <is>
          <t>Y</t>
        </is>
      </c>
      <c r="L43" s="114" t="inlineStr">
        <is>
          <t>N</t>
        </is>
      </c>
      <c r="M43" s="439">
        <f>=IF(C43="Y",VLOOKUP(J43,DSP地址表!E:J,6,0),VLOOKUP(J43,ARM地址表!E:J,6,0))</f>
        <v/>
      </c>
      <c r="N43" s="114" t="inlineStr">
        <is>
          <t>显示数值</t>
        </is>
      </c>
      <c r="O43" s="95" t="inlineStr">
        <is>
          <t>-</t>
        </is>
      </c>
      <c r="P43" s="438" t="inlineStr"/>
      <c r="Q43" s="446" t="inlineStr"/>
    </row>
    <row r="44" ht="113.25" customHeight="1" s="502">
      <c r="A44" s="439">
        <f>=DEC2HEX(B44)</f>
        <v/>
      </c>
      <c r="B44" s="439">
        <f>=IF(C44="Y",4096+VLOOKUP(J44,DSP地址表!E:F,2,0),VLOOKUP(J44,ARM地址表!E:F,2,0))</f>
        <v/>
      </c>
      <c r="C44" s="114" t="inlineStr">
        <is>
          <t>N</t>
        </is>
      </c>
      <c r="D44" s="114" t="inlineStr">
        <is>
          <t>Y</t>
        </is>
      </c>
      <c r="E44" s="439">
        <f>=IF(C44="Y",VLOOKUP(J44,DSP地址表!E:I,5,0),VLOOKUP(J44,ARM地址表!E:I,5,0))</f>
        <v/>
      </c>
      <c r="F44" s="439">
        <f>=IF(C44="Y",VLOOKUP(J44,DSP地址表!E:I,3,0),VLOOKUP(J44,ARM地址表!E:I,3,0))</f>
        <v/>
      </c>
      <c r="G44" s="439">
        <f>=IF(C44="Y",VLOOKUP(J44,DSP地址表!E:I,4,0),VLOOKUP(J44,ARM地址表!E:I,4,0))</f>
        <v/>
      </c>
      <c r="H44" s="114" t="inlineStr">
        <is>
          <t>设备状态</t>
        </is>
      </c>
      <c r="I44" s="438" t="inlineStr">
        <is>
          <t>状态标签</t>
        </is>
      </c>
      <c r="J44" s="446" t="inlineStr">
        <is>
          <t>ARM运行状态</t>
        </is>
      </c>
      <c r="K44" s="114" t="inlineStr">
        <is>
          <t>Y</t>
        </is>
      </c>
      <c r="L44" s="114" t="inlineStr">
        <is>
          <t>N</t>
        </is>
      </c>
      <c r="M44" s="439">
        <f>=IF(C44="Y",VLOOKUP(J44,DSP地址表!E:J,6,0),VLOOKUP(J44,ARM地址表!E:J,6,0))</f>
        <v/>
      </c>
      <c r="N44" s="114" t="inlineStr">
        <is>
          <t>枚举解析</t>
        </is>
      </c>
      <c r="O44" s="441" t="inlineStr">
        <is>
          <t>0-离线
1-停机
2-自检
3-准备
4-运行
5-故障
6-关机</t>
        </is>
      </c>
      <c r="P44" s="438" t="inlineStr"/>
      <c r="Q44" s="446" t="inlineStr"/>
    </row>
    <row r="45" ht="133.5" customHeight="1" s="502">
      <c r="A45" s="439">
        <f>=DEC2HEX(B45)</f>
        <v/>
      </c>
      <c r="B45" s="439">
        <f>=IF(C45="Y",4096+VLOOKUP(J45,DSP地址表!E:F,2,0),VLOOKUP(J45,ARM地址表!E:F,2,0))</f>
        <v/>
      </c>
      <c r="C45" s="114" t="inlineStr">
        <is>
          <t>N</t>
        </is>
      </c>
      <c r="D45" s="114" t="inlineStr">
        <is>
          <t>Y</t>
        </is>
      </c>
      <c r="E45" s="439">
        <f>=IF(C45="Y",VLOOKUP(J45,DSP地址表!E:I,5,0),VLOOKUP(J45,ARM地址表!E:I,5,0))</f>
        <v/>
      </c>
      <c r="F45" s="439">
        <f>=IF(C45="Y",VLOOKUP(J45,DSP地址表!E:I,3,0),VLOOKUP(J45,ARM地址表!E:I,3,0))</f>
        <v/>
      </c>
      <c r="G45" s="439">
        <f>=IF(C45="Y",VLOOKUP(J45,DSP地址表!E:I,4,0),VLOOKUP(J45,ARM地址表!E:I,4,0))</f>
        <v/>
      </c>
      <c r="H45" s="114" t="inlineStr">
        <is>
          <t>设备状态</t>
        </is>
      </c>
      <c r="I45" s="438" t="inlineStr">
        <is>
          <t>状态标签</t>
        </is>
      </c>
      <c r="J45" s="446" t="inlineStr">
        <is>
          <t>DSP运行状态</t>
        </is>
      </c>
      <c r="K45" s="114" t="inlineStr">
        <is>
          <t>Y</t>
        </is>
      </c>
      <c r="L45" s="114" t="inlineStr">
        <is>
          <t>N</t>
        </is>
      </c>
      <c r="M45" s="439">
        <f>=IF(C45="Y",VLOOKUP(J45,DSP地址表!E:J,6,0),VLOOKUP(J45,ARM地址表!E:J,6,0))</f>
        <v/>
      </c>
      <c r="N45" s="114" t="inlineStr">
        <is>
          <t>枚举解析</t>
        </is>
      </c>
      <c r="O45" s="441" t="inlineStr">
        <is>
          <t>0-离线
1-停机
2-自检
3-准备
4-运行
5-故障
6-关机
7-运行(过温降额)
8-运行(冷却系统异常降额)</t>
        </is>
      </c>
      <c r="P45" s="438" t="inlineStr"/>
      <c r="Q45" s="446" t="inlineStr"/>
    </row>
    <row r="46">
      <c r="A46" s="439">
        <f>=DEC2HEX(B46)</f>
        <v/>
      </c>
      <c r="B46" s="439">
        <f>=IF(C46="Y",4096+VLOOKUP(J46,DSP地址表!E:F,2,0),VLOOKUP(J46,ARM地址表!E:F,2,0))</f>
        <v/>
      </c>
      <c r="C46" s="114" t="inlineStr">
        <is>
          <t>N</t>
        </is>
      </c>
      <c r="D46" s="114" t="inlineStr">
        <is>
          <t>Y</t>
        </is>
      </c>
      <c r="E46" s="439">
        <f>=IF(C46="Y",VLOOKUP(J46,DSP地址表!E:I,5,0),VLOOKUP(J46,ARM地址表!E:I,5,0))</f>
        <v/>
      </c>
      <c r="F46" s="439">
        <f>=IF(C46="Y",VLOOKUP(J46,DSP地址表!E:I,3,0),VLOOKUP(J46,ARM地址表!E:I,3,0))</f>
        <v/>
      </c>
      <c r="G46" s="439">
        <f>=IF(C46="Y",VLOOKUP(J46,DSP地址表!E:I,4,0),VLOOKUP(J46,ARM地址表!E:I,4,0))</f>
        <v/>
      </c>
      <c r="H46" s="114" t="inlineStr">
        <is>
          <t>设备状态</t>
        </is>
      </c>
      <c r="I46" s="438" t="inlineStr">
        <is>
          <t>状态标签</t>
        </is>
      </c>
      <c r="J46" s="446" t="inlineStr">
        <is>
          <t>预留数据1_2</t>
        </is>
      </c>
      <c r="K46" s="114" t="inlineStr">
        <is>
          <t>Y</t>
        </is>
      </c>
      <c r="L46" s="114" t="inlineStr">
        <is>
          <t>N</t>
        </is>
      </c>
      <c r="M46" s="439">
        <f>=IF(C46="Y",VLOOKUP(J46,DSP地址表!E:J,6,0),VLOOKUP(J46,ARM地址表!E:J,6,0))</f>
        <v/>
      </c>
      <c r="N46" s="114" t="inlineStr">
        <is>
          <t>显示数值</t>
        </is>
      </c>
      <c r="O46" s="95" t="inlineStr">
        <is>
          <t>-</t>
        </is>
      </c>
      <c r="P46" s="438" t="inlineStr"/>
      <c r="Q46" s="446" t="inlineStr"/>
    </row>
    <row r="47">
      <c r="A47" s="439">
        <f>=DEC2HEX(B47)</f>
        <v/>
      </c>
      <c r="B47" s="439">
        <f>=IF(C47="Y",4096+VLOOKUP(J47,DSP地址表!E:F,2,0),VLOOKUP(J47,ARM地址表!E:F,2,0))</f>
        <v/>
      </c>
      <c r="C47" s="114" t="inlineStr">
        <is>
          <t>N</t>
        </is>
      </c>
      <c r="D47" s="114" t="inlineStr">
        <is>
          <t>Y</t>
        </is>
      </c>
      <c r="E47" s="439">
        <f>=IF(C47="Y",VLOOKUP(J47,DSP地址表!E:I,5,0),VLOOKUP(J47,ARM地址表!E:I,5,0))</f>
        <v/>
      </c>
      <c r="F47" s="439">
        <f>=IF(C47="Y",VLOOKUP(J47,DSP地址表!E:I,3,0),VLOOKUP(J47,ARM地址表!E:I,3,0))</f>
        <v/>
      </c>
      <c r="G47" s="439">
        <f>=IF(C47="Y",VLOOKUP(J47,DSP地址表!E:I,4,0),VLOOKUP(J47,ARM地址表!E:I,4,0))</f>
        <v/>
      </c>
      <c r="H47" s="114" t="inlineStr">
        <is>
          <t>设备状态</t>
        </is>
      </c>
      <c r="I47" s="438" t="inlineStr">
        <is>
          <t>状态标签</t>
        </is>
      </c>
      <c r="J47" s="446" t="inlineStr">
        <is>
          <t>预留数据1_3</t>
        </is>
      </c>
      <c r="K47" s="114" t="inlineStr">
        <is>
          <t>Y</t>
        </is>
      </c>
      <c r="L47" s="114" t="inlineStr">
        <is>
          <t>N</t>
        </is>
      </c>
      <c r="M47" s="439">
        <f>=IF(C47="Y",VLOOKUP(J47,DSP地址表!E:J,6,0),VLOOKUP(J47,ARM地址表!E:J,6,0))</f>
        <v/>
      </c>
      <c r="N47" s="114" t="inlineStr">
        <is>
          <t>显示数值</t>
        </is>
      </c>
      <c r="O47" s="95" t="inlineStr">
        <is>
          <t>-</t>
        </is>
      </c>
      <c r="P47" s="438" t="inlineStr"/>
      <c r="Q47" s="446" t="inlineStr"/>
    </row>
    <row r="48">
      <c r="A48" s="443" t="inlineStr"/>
      <c r="B48" s="443" t="inlineStr"/>
      <c r="C48" s="444" t="inlineStr"/>
      <c r="D48" s="444" t="inlineStr"/>
      <c r="E48" s="443" t="inlineStr"/>
      <c r="F48" s="443" t="inlineStr"/>
      <c r="G48" s="443" t="inlineStr"/>
      <c r="H48" s="444" t="inlineStr"/>
      <c r="I48" s="445" t="inlineStr"/>
      <c r="J48" s="443" t="inlineStr">
        <is>
          <t>预留</t>
        </is>
      </c>
      <c r="K48" s="444" t="inlineStr"/>
      <c r="L48" s="444" t="inlineStr"/>
      <c r="M48" s="443" t="inlineStr"/>
      <c r="N48" s="444" t="inlineStr"/>
      <c r="O48" s="443" t="inlineStr"/>
      <c r="P48" s="445" t="inlineStr"/>
      <c r="Q48" s="443" t="inlineStr"/>
    </row>
    <row r="49">
      <c r="A49" s="439">
        <f>=DEC2HEX(B49)</f>
        <v/>
      </c>
      <c r="B49" s="439">
        <f>=IF(C49="Y",4096+VLOOKUP(J49,DSP地址表!E:F,2,0),VLOOKUP(J49,ARM地址表!E:F,2,0))</f>
        <v/>
      </c>
      <c r="C49" s="114" t="inlineStr">
        <is>
          <t>N</t>
        </is>
      </c>
      <c r="D49" s="114" t="inlineStr">
        <is>
          <t>Y</t>
        </is>
      </c>
      <c r="E49" s="439">
        <f>=IF(C49="Y",VLOOKUP(J49,DSP地址表!E:I,5,0),VLOOKUP(J49,ARM地址表!E:I,5,0))</f>
        <v/>
      </c>
      <c r="F49" s="439">
        <f>=IF(C49="Y",VLOOKUP(J49,DSP地址表!E:I,3,0),VLOOKUP(J49,ARM地址表!E:I,3,0))</f>
        <v/>
      </c>
      <c r="G49" s="439">
        <f>=IF(C49="Y",VLOOKUP(J49,DSP地址表!E:I,4,0),VLOOKUP(J49,ARM地址表!E:I,4,0))</f>
        <v/>
      </c>
      <c r="H49" s="114" t="inlineStr">
        <is>
          <t>设备状态</t>
        </is>
      </c>
      <c r="I49" s="438" t="inlineStr">
        <is>
          <t>通用操作</t>
        </is>
      </c>
      <c r="J49" s="446" t="inlineStr">
        <is>
          <t>设备开机</t>
        </is>
      </c>
      <c r="K49" s="114" t="inlineStr">
        <is>
          <t>N</t>
        </is>
      </c>
      <c r="L49" s="114" t="inlineStr">
        <is>
          <t>Y</t>
        </is>
      </c>
      <c r="M49" s="439">
        <f>=IF(C49="Y",VLOOKUP(J49,DSP地址表!E:J,6,0),VLOOKUP(J49,ARM地址表!E:J,6,0))</f>
        <v/>
      </c>
      <c r="N49" s="114" t="inlineStr">
        <is>
          <t>按钮开关</t>
        </is>
      </c>
      <c r="O49" s="446" t="inlineStr">
        <is>
          <t>-</t>
        </is>
      </c>
      <c r="P49" s="438" t="inlineStr"/>
      <c r="Q49" s="446" t="inlineStr"/>
    </row>
    <row r="50">
      <c r="A50" s="439">
        <f>=DEC2HEX(B50)</f>
        <v/>
      </c>
      <c r="B50" s="439">
        <f>=IF(C50="Y",4096+VLOOKUP(J50,DSP地址表!E:F,2,0),VLOOKUP(J50,ARM地址表!E:F,2,0))</f>
        <v/>
      </c>
      <c r="C50" s="114" t="inlineStr">
        <is>
          <t>N</t>
        </is>
      </c>
      <c r="D50" s="114" t="inlineStr">
        <is>
          <t>Y</t>
        </is>
      </c>
      <c r="E50" s="439">
        <f>=IF(C50="Y",VLOOKUP(J50,DSP地址表!E:I,5,0),VLOOKUP(J50,ARM地址表!E:I,5,0))</f>
        <v/>
      </c>
      <c r="F50" s="439">
        <f>=IF(C50="Y",VLOOKUP(J50,DSP地址表!E:I,3,0),VLOOKUP(J50,ARM地址表!E:I,3,0))</f>
        <v/>
      </c>
      <c r="G50" s="439">
        <f>=IF(C50="Y",VLOOKUP(J50,DSP地址表!E:I,4,0),VLOOKUP(J50,ARM地址表!E:I,4,0))</f>
        <v/>
      </c>
      <c r="H50" s="114" t="inlineStr">
        <is>
          <t>设备状态</t>
        </is>
      </c>
      <c r="I50" s="438" t="inlineStr">
        <is>
          <t>通用操作</t>
        </is>
      </c>
      <c r="J50" s="446" t="inlineStr">
        <is>
          <t>设备关机</t>
        </is>
      </c>
      <c r="K50" s="114" t="inlineStr">
        <is>
          <t>N</t>
        </is>
      </c>
      <c r="L50" s="114" t="inlineStr">
        <is>
          <t>Y</t>
        </is>
      </c>
      <c r="M50" s="439">
        <f>=IF(C50="Y",VLOOKUP(J50,DSP地址表!E:J,6,0),VLOOKUP(J50,ARM地址表!E:J,6,0))</f>
        <v/>
      </c>
      <c r="N50" s="114" t="inlineStr">
        <is>
          <t>按钮开关</t>
        </is>
      </c>
      <c r="O50" s="446" t="inlineStr">
        <is>
          <t>-</t>
        </is>
      </c>
      <c r="P50" s="438" t="inlineStr"/>
      <c r="Q50" s="446" t="inlineStr"/>
    </row>
    <row r="51">
      <c r="A51" s="439">
        <f>=DEC2HEX(B51)</f>
        <v/>
      </c>
      <c r="B51" s="439">
        <f>=IF(C51="Y",4096+VLOOKUP(J51,DSP地址表!E:F,2,0),VLOOKUP(J51,ARM地址表!E:F,2,0))</f>
        <v/>
      </c>
      <c r="C51" s="114" t="inlineStr">
        <is>
          <t>N</t>
        </is>
      </c>
      <c r="D51" s="114" t="inlineStr">
        <is>
          <t>Y</t>
        </is>
      </c>
      <c r="E51" s="439">
        <f>=IF(C51="Y",VLOOKUP(J51,DSP地址表!E:I,5,0),VLOOKUP(J51,ARM地址表!E:I,5,0))</f>
        <v/>
      </c>
      <c r="F51" s="439">
        <f>=IF(C51="Y",VLOOKUP(J51,DSP地址表!E:I,3,0),VLOOKUP(J51,ARM地址表!E:I,3,0))</f>
        <v/>
      </c>
      <c r="G51" s="439">
        <f>=IF(C51="Y",VLOOKUP(J51,DSP地址表!E:I,4,0),VLOOKUP(J51,ARM地址表!E:I,4,0))</f>
        <v/>
      </c>
      <c r="H51" s="114" t="inlineStr">
        <is>
          <t>设备状态</t>
        </is>
      </c>
      <c r="I51" s="438" t="inlineStr">
        <is>
          <t>通用操作</t>
        </is>
      </c>
      <c r="J51" s="446" t="inlineStr">
        <is>
          <t>故障复位</t>
        </is>
      </c>
      <c r="K51" s="114" t="inlineStr">
        <is>
          <t>N</t>
        </is>
      </c>
      <c r="L51" s="114" t="inlineStr">
        <is>
          <t>Y</t>
        </is>
      </c>
      <c r="M51" s="439">
        <f>=IF(C51="Y",VLOOKUP(J51,DSP地址表!E:J,6,0),VLOOKUP(J51,ARM地址表!E:J,6,0))</f>
        <v/>
      </c>
      <c r="N51" s="114" t="inlineStr">
        <is>
          <t>按钮开关</t>
        </is>
      </c>
      <c r="O51" s="446" t="inlineStr">
        <is>
          <t>-</t>
        </is>
      </c>
      <c r="P51" s="438" t="inlineStr"/>
      <c r="Q51" s="446" t="inlineStr"/>
    </row>
    <row r="52">
      <c r="A52" s="439">
        <f>=DEC2HEX(B52)</f>
        <v/>
      </c>
      <c r="B52" s="439">
        <f>=IF(C52="Y",4096+VLOOKUP(J52,DSP地址表!E:F,2,0),VLOOKUP(J52,ARM地址表!E:F,2,0))</f>
        <v/>
      </c>
      <c r="C52" s="114" t="inlineStr">
        <is>
          <t>N</t>
        </is>
      </c>
      <c r="D52" s="114" t="inlineStr">
        <is>
          <t>Y</t>
        </is>
      </c>
      <c r="E52" s="439">
        <f>=IF(C52="Y",VLOOKUP(J52,DSP地址表!E:I,5,0),VLOOKUP(J52,ARM地址表!E:I,5,0))</f>
        <v/>
      </c>
      <c r="F52" s="439">
        <f>=IF(C52="Y",VLOOKUP(J52,DSP地址表!E:I,3,0),VLOOKUP(J52,ARM地址表!E:I,3,0))</f>
        <v/>
      </c>
      <c r="G52" s="439">
        <f>=IF(C52="Y",VLOOKUP(J52,DSP地址表!E:I,4,0),VLOOKUP(J52,ARM地址表!E:I,4,0))</f>
        <v/>
      </c>
      <c r="H52" s="114" t="inlineStr">
        <is>
          <t>设备状态</t>
        </is>
      </c>
      <c r="I52" s="438" t="inlineStr">
        <is>
          <t>通用操作</t>
        </is>
      </c>
      <c r="J52" s="446" t="inlineStr">
        <is>
          <t>解锁特殊操作</t>
        </is>
      </c>
      <c r="K52" s="114" t="inlineStr">
        <is>
          <t>N</t>
        </is>
      </c>
      <c r="L52" s="114" t="inlineStr">
        <is>
          <t>Y</t>
        </is>
      </c>
      <c r="M52" s="439">
        <f>=IF(C52="Y",VLOOKUP(J52,DSP地址表!E:J,6,0),VLOOKUP(J52,ARM地址表!E:J,6,0))</f>
        <v/>
      </c>
      <c r="N52" s="114" t="inlineStr">
        <is>
          <t>按钮开关</t>
        </is>
      </c>
      <c r="O52" s="446" t="inlineStr">
        <is>
          <t>-</t>
        </is>
      </c>
      <c r="P52" s="438" t="inlineStr"/>
      <c r="Q52" s="446" t="inlineStr"/>
    </row>
    <row r="53">
      <c r="A53" s="439">
        <f>=DEC2HEX(B53)</f>
        <v/>
      </c>
      <c r="B53" s="439">
        <f>=IF(C53="Y",4096+VLOOKUP(J53,DSP地址表!E:F,2,0),VLOOKUP(J53,ARM地址表!E:F,2,0))</f>
        <v/>
      </c>
      <c r="C53" s="114" t="inlineStr">
        <is>
          <t>N</t>
        </is>
      </c>
      <c r="D53" s="114" t="inlineStr">
        <is>
          <t>Y</t>
        </is>
      </c>
      <c r="E53" s="439">
        <f>=IF(C53="Y",VLOOKUP(J53,DSP地址表!E:I,5,0),VLOOKUP(J53,ARM地址表!E:I,5,0))</f>
        <v/>
      </c>
      <c r="F53" s="439">
        <f>=IF(C53="Y",VLOOKUP(J53,DSP地址表!E:I,3,0),VLOOKUP(J53,ARM地址表!E:I,3,0))</f>
        <v/>
      </c>
      <c r="G53" s="439">
        <f>=IF(C53="Y",VLOOKUP(J53,DSP地址表!E:I,4,0),VLOOKUP(J53,ARM地址表!E:I,4,0))</f>
        <v/>
      </c>
      <c r="H53" s="114" t="inlineStr">
        <is>
          <t>设备状态</t>
        </is>
      </c>
      <c r="I53" s="438" t="inlineStr">
        <is>
          <t>通用操作</t>
        </is>
      </c>
      <c r="J53" s="446" t="inlineStr">
        <is>
          <t>设备重启</t>
        </is>
      </c>
      <c r="K53" s="114" t="inlineStr">
        <is>
          <t>N</t>
        </is>
      </c>
      <c r="L53" s="114" t="inlineStr">
        <is>
          <t>Y</t>
        </is>
      </c>
      <c r="M53" s="439">
        <f>=IF(C53="Y",VLOOKUP(J53,DSP地址表!E:J,6,0),VLOOKUP(J53,ARM地址表!E:J,6,0))</f>
        <v/>
      </c>
      <c r="N53" s="114" t="inlineStr">
        <is>
          <t>按钮开关</t>
        </is>
      </c>
      <c r="O53" s="446" t="inlineStr">
        <is>
          <t>-</t>
        </is>
      </c>
      <c r="P53" s="438" t="inlineStr"/>
      <c r="Q53" s="446" t="inlineStr"/>
    </row>
    <row r="54">
      <c r="A54" s="439">
        <f>=DEC2HEX(B54)</f>
        <v/>
      </c>
      <c r="B54" s="439">
        <f>=IF(C54="Y",4096+VLOOKUP(J54,DSP地址表!E:F,2,0),VLOOKUP(J54,ARM地址表!E:F,2,0))</f>
        <v/>
      </c>
      <c r="C54" s="114" t="inlineStr">
        <is>
          <t>N</t>
        </is>
      </c>
      <c r="D54" s="114" t="inlineStr">
        <is>
          <t>Y</t>
        </is>
      </c>
      <c r="E54" s="439">
        <f>=IF(C54="Y",VLOOKUP(J54,DSP地址表!E:I,5,0),VLOOKUP(J54,ARM地址表!E:I,5,0))</f>
        <v/>
      </c>
      <c r="F54" s="439">
        <f>=IF(C54="Y",VLOOKUP(J54,DSP地址表!E:I,3,0),VLOOKUP(J54,ARM地址表!E:I,3,0))</f>
        <v/>
      </c>
      <c r="G54" s="439">
        <f>=IF(C54="Y",VLOOKUP(J54,DSP地址表!E:I,4,0),VLOOKUP(J54,ARM地址表!E:I,4,0))</f>
        <v/>
      </c>
      <c r="H54" s="114" t="inlineStr">
        <is>
          <t>设备状态</t>
        </is>
      </c>
      <c r="I54" s="438" t="inlineStr">
        <is>
          <t>通用操作</t>
        </is>
      </c>
      <c r="J54" s="446" t="inlineStr">
        <is>
          <t>功率单元自检(调试)</t>
        </is>
      </c>
      <c r="K54" s="114" t="inlineStr">
        <is>
          <t>N</t>
        </is>
      </c>
      <c r="L54" s="114" t="inlineStr">
        <is>
          <t>Y</t>
        </is>
      </c>
      <c r="M54" s="439">
        <f>=IF(C54="Y",VLOOKUP(J54,DSP地址表!E:J,6,0),VLOOKUP(J54,ARM地址表!E:J,6,0))</f>
        <v/>
      </c>
      <c r="N54" s="114" t="inlineStr">
        <is>
          <t>按钮开关</t>
        </is>
      </c>
      <c r="O54" s="446" t="inlineStr">
        <is>
          <t>-</t>
        </is>
      </c>
      <c r="P54" s="438" t="inlineStr"/>
    </row>
    <row r="55">
      <c r="A55" s="439">
        <f>=DEC2HEX(B55)</f>
        <v/>
      </c>
      <c r="B55" s="439">
        <f>=IF(C55="Y",4096+VLOOKUP(J55,DSP地址表!E:F,2,0),VLOOKUP(J55,ARM地址表!E:F,2,0))</f>
        <v/>
      </c>
      <c r="C55" s="114" t="inlineStr">
        <is>
          <t>N</t>
        </is>
      </c>
      <c r="D55" s="114" t="inlineStr">
        <is>
          <t>Y</t>
        </is>
      </c>
      <c r="E55" s="439">
        <f>=IF(C55="Y",VLOOKUP(J55,DSP地址表!E:I,5,0),VLOOKUP(J55,ARM地址表!E:I,5,0))</f>
        <v/>
      </c>
      <c r="F55" s="439">
        <f>=IF(C55="Y",VLOOKUP(J55,DSP地址表!E:I,3,0),VLOOKUP(J55,ARM地址表!E:I,3,0))</f>
        <v/>
      </c>
      <c r="G55" s="439">
        <f>=IF(C55="Y",VLOOKUP(J55,DSP地址表!E:I,4,0),VLOOKUP(J55,ARM地址表!E:I,4,0))</f>
        <v/>
      </c>
      <c r="H55" s="114" t="inlineStr">
        <is>
          <t>设备状态</t>
        </is>
      </c>
      <c r="I55" s="438" t="inlineStr">
        <is>
          <t>通用操作</t>
        </is>
      </c>
      <c r="J55" s="446" t="inlineStr">
        <is>
          <t>功率单元重启</t>
        </is>
      </c>
      <c r="K55" s="114" t="inlineStr">
        <is>
          <t>N</t>
        </is>
      </c>
      <c r="L55" s="114" t="inlineStr">
        <is>
          <t>Y</t>
        </is>
      </c>
      <c r="M55" s="439">
        <f>=IF(C55="Y",VLOOKUP(J55,DSP地址表!E:J,6,0),VLOOKUP(J55,ARM地址表!E:J,6,0))</f>
        <v/>
      </c>
      <c r="N55" s="114" t="inlineStr">
        <is>
          <t>按钮开关</t>
        </is>
      </c>
      <c r="O55" s="446" t="inlineStr">
        <is>
          <t>-</t>
        </is>
      </c>
      <c r="P55" s="438" t="inlineStr"/>
      <c r="Q55" s="446" t="inlineStr">
        <is>
          <t>指令</t>
        </is>
      </c>
    </row>
    <row r="56">
      <c r="A56" s="439">
        <f>=DEC2HEX(B56)</f>
        <v/>
      </c>
      <c r="B56" s="439">
        <f>=IF(C56="Y",4096+VLOOKUP(J56,DSP地址表!E:F,2,0),VLOOKUP(J56,ARM地址表!E:F,2,0))</f>
        <v/>
      </c>
      <c r="C56" s="114" t="inlineStr">
        <is>
          <t>N</t>
        </is>
      </c>
      <c r="D56" s="114" t="inlineStr">
        <is>
          <t>Y</t>
        </is>
      </c>
      <c r="E56" s="439">
        <f>=IF(C56="Y",VLOOKUP(J56,DSP地址表!E:I,5,0),VLOOKUP(J56,ARM地址表!E:I,5,0))</f>
        <v/>
      </c>
      <c r="F56" s="439">
        <f>=IF(C56="Y",VLOOKUP(J56,DSP地址表!E:I,3,0),VLOOKUP(J56,ARM地址表!E:I,3,0))</f>
        <v/>
      </c>
      <c r="G56" s="439">
        <f>=IF(C56="Y",VLOOKUP(J56,DSP地址表!E:I,4,0),VLOOKUP(J56,ARM地址表!E:I,4,0))</f>
        <v/>
      </c>
      <c r="H56" s="114" t="inlineStr">
        <is>
          <t>设备状态</t>
        </is>
      </c>
      <c r="I56" s="438" t="inlineStr">
        <is>
          <t>通用操作</t>
        </is>
      </c>
      <c r="J56" s="446" t="inlineStr">
        <is>
          <t>功率单元强制复位</t>
        </is>
      </c>
      <c r="K56" s="114" t="inlineStr">
        <is>
          <t>N</t>
        </is>
      </c>
      <c r="L56" s="114" t="inlineStr">
        <is>
          <t>Y</t>
        </is>
      </c>
      <c r="M56" s="439">
        <f>=IF(C56="Y",VLOOKUP(J56,DSP地址表!E:J,6,0),VLOOKUP(J56,ARM地址表!E:J,6,0))</f>
        <v/>
      </c>
      <c r="N56" s="114" t="inlineStr">
        <is>
          <t>按钮开关</t>
        </is>
      </c>
      <c r="O56" s="446" t="inlineStr">
        <is>
          <t>-</t>
        </is>
      </c>
      <c r="P56" s="438" t="inlineStr"/>
      <c r="Q56" s="446" t="inlineStr">
        <is>
          <t>引脚</t>
        </is>
      </c>
    </row>
    <row r="57">
      <c r="A57" s="439">
        <f>=DEC2HEX(B57)</f>
        <v/>
      </c>
      <c r="B57" s="439">
        <f>=IF(C57="Y",4096+VLOOKUP(J57,DSP地址表!E:F,2,0),VLOOKUP(J57,ARM地址表!E:F,2,0))</f>
        <v/>
      </c>
      <c r="C57" s="114" t="inlineStr">
        <is>
          <t>N</t>
        </is>
      </c>
      <c r="D57" s="114" t="inlineStr">
        <is>
          <t>Y</t>
        </is>
      </c>
      <c r="E57" s="439">
        <f>=IF(C57="Y",VLOOKUP(J57,DSP地址表!E:I,5,0),VLOOKUP(J57,ARM地址表!E:I,5,0))</f>
        <v/>
      </c>
      <c r="F57" s="439">
        <f>=IF(C57="Y",VLOOKUP(J57,DSP地址表!E:I,3,0),VLOOKUP(J57,ARM地址表!E:I,3,0))</f>
        <v/>
      </c>
      <c r="G57" s="439">
        <f>=IF(C57="Y",VLOOKUP(J57,DSP地址表!E:I,4,0),VLOOKUP(J57,ARM地址表!E:I,4,0))</f>
        <v/>
      </c>
      <c r="H57" s="114" t="inlineStr">
        <is>
          <t>设备状态</t>
        </is>
      </c>
      <c r="I57" s="438" t="inlineStr">
        <is>
          <t>通用操作</t>
        </is>
      </c>
      <c r="J57" s="446" t="inlineStr">
        <is>
          <t>参数还原</t>
        </is>
      </c>
      <c r="K57" s="114" t="inlineStr">
        <is>
          <t>N</t>
        </is>
      </c>
      <c r="L57" s="114" t="inlineStr">
        <is>
          <t>Y</t>
        </is>
      </c>
      <c r="M57" s="439">
        <f>=IF(C57="Y",VLOOKUP(J57,DSP地址表!E:J,6,0),VLOOKUP(J57,ARM地址表!E:J,6,0))</f>
        <v/>
      </c>
      <c r="N57" s="114" t="inlineStr">
        <is>
          <t>按钮开关</t>
        </is>
      </c>
      <c r="O57" s="446" t="inlineStr">
        <is>
          <t>-</t>
        </is>
      </c>
      <c r="P57" s="438" t="inlineStr"/>
      <c r="Q57" s="446" t="inlineStr"/>
    </row>
    <row r="58">
      <c r="A58" s="439">
        <f>=DEC2HEX(B58)</f>
        <v/>
      </c>
      <c r="B58" s="439">
        <f>=IF(C58="Y",4096+VLOOKUP(J58,DSP地址表!E:F,2,0),VLOOKUP(J58,ARM地址表!E:F,2,0))</f>
        <v/>
      </c>
      <c r="C58" s="114" t="inlineStr">
        <is>
          <t>N</t>
        </is>
      </c>
      <c r="D58" s="114" t="inlineStr">
        <is>
          <t>Y</t>
        </is>
      </c>
      <c r="E58" s="439">
        <f>=IF(C58="Y",VLOOKUP(J58,DSP地址表!E:I,5,0),VLOOKUP(J58,ARM地址表!E:I,5,0))</f>
        <v/>
      </c>
      <c r="F58" s="439">
        <f>=IF(C58="Y",VLOOKUP(J58,DSP地址表!E:I,3,0),VLOOKUP(J58,ARM地址表!E:I,3,0))</f>
        <v/>
      </c>
      <c r="G58" s="439">
        <f>=IF(C58="Y",VLOOKUP(J58,DSP地址表!E:I,4,0),VLOOKUP(J58,ARM地址表!E:I,4,0))</f>
        <v/>
      </c>
      <c r="H58" s="114" t="inlineStr">
        <is>
          <t>设备状态</t>
        </is>
      </c>
      <c r="I58" s="438" t="inlineStr">
        <is>
          <t>通用操作</t>
        </is>
      </c>
      <c r="J58" s="446" t="inlineStr">
        <is>
          <t>复位4G</t>
        </is>
      </c>
      <c r="K58" s="114" t="inlineStr">
        <is>
          <t>N</t>
        </is>
      </c>
      <c r="L58" s="114" t="inlineStr">
        <is>
          <t>Y</t>
        </is>
      </c>
      <c r="M58" s="439">
        <f>=IF(C58="Y",VLOOKUP(J58,DSP地址表!E:J,6,0),VLOOKUP(J58,ARM地址表!E:J,6,0))</f>
        <v/>
      </c>
      <c r="N58" s="114" t="inlineStr">
        <is>
          <t>按钮开关</t>
        </is>
      </c>
      <c r="O58" s="446" t="inlineStr">
        <is>
          <t>-</t>
        </is>
      </c>
      <c r="P58" s="438" t="inlineStr"/>
      <c r="Q58" s="446" t="inlineStr"/>
    </row>
    <row r="59">
      <c r="A59" s="439">
        <f>=DEC2HEX(B59)</f>
        <v/>
      </c>
      <c r="B59" s="439">
        <f>=IF(C59="Y",4096+VLOOKUP(J59,DSP地址表!E:F,2,0),VLOOKUP(J59,ARM地址表!E:F,2,0))</f>
        <v/>
      </c>
      <c r="C59" s="114" t="inlineStr">
        <is>
          <t>N</t>
        </is>
      </c>
      <c r="D59" s="114" t="inlineStr">
        <is>
          <t>Y</t>
        </is>
      </c>
      <c r="E59" s="439">
        <f>=IF(C59="Y",VLOOKUP(J59,DSP地址表!E:I,5,0),VLOOKUP(J59,ARM地址表!E:I,5,0))</f>
        <v/>
      </c>
      <c r="F59" s="439">
        <f>=IF(C59="Y",VLOOKUP(J59,DSP地址表!E:I,3,0),VLOOKUP(J59,ARM地址表!E:I,3,0))</f>
        <v/>
      </c>
      <c r="G59" s="439">
        <f>=IF(C59="Y",VLOOKUP(J59,DSP地址表!E:I,4,0),VLOOKUP(J59,ARM地址表!E:I,4,0))</f>
        <v/>
      </c>
      <c r="H59" s="114" t="inlineStr">
        <is>
          <t>设备状态</t>
        </is>
      </c>
      <c r="I59" s="438" t="inlineStr">
        <is>
          <t>通用操作</t>
        </is>
      </c>
      <c r="J59" s="446" t="inlineStr">
        <is>
          <t>直流载波复位</t>
        </is>
      </c>
      <c r="K59" s="114" t="inlineStr">
        <is>
          <t>N</t>
        </is>
      </c>
      <c r="L59" s="114" t="inlineStr">
        <is>
          <t>Y</t>
        </is>
      </c>
      <c r="M59" s="439">
        <f>=IF(C59="Y",VLOOKUP(J59,DSP地址表!E:J,6,0),VLOOKUP(J59,ARM地址表!E:J,6,0))</f>
        <v/>
      </c>
      <c r="N59" s="114" t="inlineStr">
        <is>
          <t>按钮开关</t>
        </is>
      </c>
      <c r="O59" s="446" t="inlineStr">
        <is>
          <t>-</t>
        </is>
      </c>
      <c r="P59" s="438" t="inlineStr"/>
      <c r="Q59" s="446" t="inlineStr"/>
    </row>
    <row r="60">
      <c r="A60" s="439">
        <f>=DEC2HEX(B60)</f>
        <v/>
      </c>
      <c r="B60" s="439">
        <f>=IF(C60="Y",4096+VLOOKUP(J60,DSP地址表!E:F,2,0),VLOOKUP(J60,ARM地址表!E:F,2,0))</f>
        <v/>
      </c>
      <c r="C60" s="114" t="inlineStr">
        <is>
          <t>N</t>
        </is>
      </c>
      <c r="D60" s="114" t="inlineStr">
        <is>
          <t>Y</t>
        </is>
      </c>
      <c r="E60" s="439">
        <f>=IF(C60="Y",VLOOKUP(J60,DSP地址表!E:I,5,0),VLOOKUP(J60,ARM地址表!E:I,5,0))</f>
        <v/>
      </c>
      <c r="F60" s="439">
        <f>=IF(C60="Y",VLOOKUP(J60,DSP地址表!E:I,3,0),VLOOKUP(J60,ARM地址表!E:I,3,0))</f>
        <v/>
      </c>
      <c r="G60" s="439">
        <f>=IF(C60="Y",VLOOKUP(J60,DSP地址表!E:I,4,0),VLOOKUP(J60,ARM地址表!E:I,4,0))</f>
        <v/>
      </c>
      <c r="H60" s="114" t="inlineStr">
        <is>
          <t>设备状态</t>
        </is>
      </c>
      <c r="I60" s="438" t="inlineStr">
        <is>
          <t>通用操作</t>
        </is>
      </c>
      <c r="J60" s="446" t="inlineStr">
        <is>
          <t>交流载波复位</t>
        </is>
      </c>
      <c r="K60" s="114" t="inlineStr">
        <is>
          <t>N</t>
        </is>
      </c>
      <c r="L60" s="114" t="inlineStr">
        <is>
          <t>Y</t>
        </is>
      </c>
      <c r="M60" s="439">
        <f>=IF(C60="Y",VLOOKUP(J60,DSP地址表!E:J,6,0),VLOOKUP(J60,ARM地址表!E:J,6,0))</f>
        <v/>
      </c>
      <c r="N60" s="114" t="inlineStr">
        <is>
          <t>按钮开关</t>
        </is>
      </c>
      <c r="O60" s="446" t="inlineStr">
        <is>
          <t>-</t>
        </is>
      </c>
      <c r="P60" s="438" t="inlineStr"/>
      <c r="Q60" s="446" t="inlineStr"/>
    </row>
    <row r="61">
      <c r="A61" s="439">
        <f>=DEC2HEX(B61)</f>
        <v/>
      </c>
      <c r="B61" s="439">
        <f>=IF(C61="Y",4096+VLOOKUP(J61,DSP地址表!E:F,2,0),VLOOKUP(J61,ARM地址表!E:F,2,0))</f>
        <v/>
      </c>
      <c r="C61" s="114" t="inlineStr">
        <is>
          <t>N</t>
        </is>
      </c>
      <c r="D61" s="114" t="inlineStr">
        <is>
          <t>Y</t>
        </is>
      </c>
      <c r="E61" s="439">
        <f>=IF(C61="Y",VLOOKUP(J61,DSP地址表!E:I,5,0),VLOOKUP(J61,ARM地址表!E:I,5,0))</f>
        <v/>
      </c>
      <c r="F61" s="439">
        <f>=IF(C61="Y",VLOOKUP(J61,DSP地址表!E:I,3,0),VLOOKUP(J61,ARM地址表!E:I,3,0))</f>
        <v/>
      </c>
      <c r="G61" s="439">
        <f>=IF(C61="Y",VLOOKUP(J61,DSP地址表!E:I,4,0),VLOOKUP(J61,ARM地址表!E:I,4,0))</f>
        <v/>
      </c>
      <c r="H61" s="114" t="inlineStr">
        <is>
          <t>设备状态</t>
        </is>
      </c>
      <c r="I61" s="438" t="inlineStr">
        <is>
          <t>通用操作</t>
        </is>
      </c>
      <c r="J61" s="446" t="inlineStr">
        <is>
          <t>手动录波</t>
        </is>
      </c>
      <c r="K61" s="114" t="inlineStr">
        <is>
          <t>N</t>
        </is>
      </c>
      <c r="L61" s="114" t="inlineStr">
        <is>
          <t>Y</t>
        </is>
      </c>
      <c r="M61" s="439">
        <f>=IF(C61="Y",VLOOKUP(J61,DSP地址表!E:J,6,0),VLOOKUP(J61,ARM地址表!E:J,6,0))</f>
        <v/>
      </c>
      <c r="N61" s="114" t="inlineStr">
        <is>
          <t>按钮开关</t>
        </is>
      </c>
      <c r="O61" s="446" t="inlineStr">
        <is>
          <t>-</t>
        </is>
      </c>
      <c r="P61" s="438" t="inlineStr"/>
      <c r="Q61" s="446" t="inlineStr"/>
    </row>
    <row r="62">
      <c r="A62" s="439">
        <f>=DEC2HEX(B62)</f>
        <v/>
      </c>
      <c r="B62" s="439">
        <f>=IF(C62="Y",4096+VLOOKUP(J62,DSP地址表!E:F,2,0),VLOOKUP(J62,ARM地址表!E:F,2,0))</f>
        <v/>
      </c>
      <c r="C62" s="114" t="inlineStr">
        <is>
          <t>N</t>
        </is>
      </c>
      <c r="D62" s="114" t="inlineStr">
        <is>
          <t>Y</t>
        </is>
      </c>
      <c r="E62" s="439">
        <f>=IF(C62="Y",VLOOKUP(J62,DSP地址表!E:I,5,0),VLOOKUP(J62,ARM地址表!E:I,5,0))</f>
        <v/>
      </c>
      <c r="F62" s="439">
        <f>=IF(C62="Y",VLOOKUP(J62,DSP地址表!E:I,3,0),VLOOKUP(J62,ARM地址表!E:I,3,0))</f>
        <v/>
      </c>
      <c r="G62" s="439">
        <f>=IF(C62="Y",VLOOKUP(J62,DSP地址表!E:I,4,0),VLOOKUP(J62,ARM地址表!E:I,4,0))</f>
        <v/>
      </c>
      <c r="H62" s="114" t="inlineStr">
        <is>
          <t>设备状态</t>
        </is>
      </c>
      <c r="I62" s="438" t="inlineStr">
        <is>
          <t>通用操作</t>
        </is>
      </c>
      <c r="J62" s="446" t="inlineStr">
        <is>
          <t>所有记录数据擦除</t>
        </is>
      </c>
      <c r="K62" s="114" t="inlineStr">
        <is>
          <t>N</t>
        </is>
      </c>
      <c r="L62" s="114" t="inlineStr">
        <is>
          <t>Y</t>
        </is>
      </c>
      <c r="M62" s="439">
        <f>=IF(C62="Y",VLOOKUP(J62,DSP地址表!E:J,6,0),VLOOKUP(J62,ARM地址表!E:J,6,0))</f>
        <v/>
      </c>
      <c r="N62" s="114" t="inlineStr">
        <is>
          <t>按钮开关</t>
        </is>
      </c>
      <c r="O62" s="446" t="inlineStr">
        <is>
          <t>-</t>
        </is>
      </c>
      <c r="P62" s="438" t="inlineStr"/>
      <c r="Q62" s="446" t="inlineStr"/>
    </row>
    <row r="63">
      <c r="A63" s="439">
        <f>=DEC2HEX(B63)</f>
        <v/>
      </c>
      <c r="B63" s="439">
        <f>=IF(C63="Y",4096+VLOOKUP(J63,DSP地址表!E:F,2,0),VLOOKUP(J63,ARM地址表!E:F,2,0))</f>
        <v/>
      </c>
      <c r="C63" s="114" t="inlineStr">
        <is>
          <t>N</t>
        </is>
      </c>
      <c r="D63" s="114" t="inlineStr">
        <is>
          <t>Y</t>
        </is>
      </c>
      <c r="E63" s="439">
        <f>=IF(C63="Y",VLOOKUP(J63,DSP地址表!E:I,5,0),VLOOKUP(J63,ARM地址表!E:I,5,0))</f>
        <v/>
      </c>
      <c r="F63" s="439">
        <f>=IF(C63="Y",VLOOKUP(J63,DSP地址表!E:I,3,0),VLOOKUP(J63,ARM地址表!E:I,3,0))</f>
        <v/>
      </c>
      <c r="G63" s="439">
        <f>=IF(C63="Y",VLOOKUP(J63,DSP地址表!E:I,4,0),VLOOKUP(J63,ARM地址表!E:I,4,0))</f>
        <v/>
      </c>
      <c r="H63" s="114" t="inlineStr">
        <is>
          <t>设备状态</t>
        </is>
      </c>
      <c r="I63" s="438" t="inlineStr">
        <is>
          <t>通用操作</t>
        </is>
      </c>
      <c r="J63" s="446" t="inlineStr">
        <is>
          <t>录波擦除</t>
        </is>
      </c>
      <c r="K63" s="114" t="inlineStr">
        <is>
          <t>N</t>
        </is>
      </c>
      <c r="L63" s="114" t="inlineStr">
        <is>
          <t>Y</t>
        </is>
      </c>
      <c r="M63" s="439">
        <f>=IF(C63="Y",VLOOKUP(J63,DSP地址表!E:J,6,0),VLOOKUP(J63,ARM地址表!E:J,6,0))</f>
        <v/>
      </c>
      <c r="N63" s="114" t="inlineStr">
        <is>
          <t>按钮开关</t>
        </is>
      </c>
      <c r="O63" s="446" t="inlineStr">
        <is>
          <t>-</t>
        </is>
      </c>
      <c r="P63" s="438" t="inlineStr"/>
    </row>
    <row r="64">
      <c r="A64" s="439">
        <f>=DEC2HEX(B64)</f>
        <v/>
      </c>
      <c r="B64" s="439">
        <f>=IF(C64="Y",4096+VLOOKUP(J64,DSP地址表!E:F,2,0),VLOOKUP(J64,ARM地址表!E:F,2,0))</f>
        <v/>
      </c>
      <c r="C64" s="114" t="inlineStr">
        <is>
          <t>N</t>
        </is>
      </c>
      <c r="D64" s="114" t="inlineStr">
        <is>
          <t>Y</t>
        </is>
      </c>
      <c r="E64" s="439">
        <f>=IF(C64="Y",VLOOKUP(J64,DSP地址表!E:I,5,0),VLOOKUP(J64,ARM地址表!E:I,5,0))</f>
        <v/>
      </c>
      <c r="F64" s="439">
        <f>=IF(C64="Y",VLOOKUP(J64,DSP地址表!E:I,3,0),VLOOKUP(J64,ARM地址表!E:I,3,0))</f>
        <v/>
      </c>
      <c r="G64" s="439">
        <f>=IF(C64="Y",VLOOKUP(J64,DSP地址表!E:I,4,0),VLOOKUP(J64,ARM地址表!E:I,4,0))</f>
        <v/>
      </c>
      <c r="H64" s="114" t="inlineStr">
        <is>
          <t>设备状态</t>
        </is>
      </c>
      <c r="I64" s="438" t="inlineStr">
        <is>
          <t>通用操作</t>
        </is>
      </c>
      <c r="J64" s="446" t="inlineStr">
        <is>
          <t>事件擦除</t>
        </is>
      </c>
      <c r="K64" s="114" t="inlineStr">
        <is>
          <t>N</t>
        </is>
      </c>
      <c r="L64" s="114" t="inlineStr">
        <is>
          <t>Y</t>
        </is>
      </c>
      <c r="M64" s="439">
        <f>=IF(C64="Y",VLOOKUP(J64,DSP地址表!E:J,6,0),VLOOKUP(J64,ARM地址表!E:J,6,0))</f>
        <v/>
      </c>
      <c r="N64" s="114" t="inlineStr">
        <is>
          <t>按钮开关</t>
        </is>
      </c>
      <c r="O64" s="446" t="inlineStr">
        <is>
          <t>-</t>
        </is>
      </c>
      <c r="P64" s="438" t="inlineStr"/>
    </row>
    <row r="65">
      <c r="A65" s="439">
        <f>=DEC2HEX(B65)</f>
        <v/>
      </c>
      <c r="B65" s="439">
        <f>=IF(C65="Y",4096+VLOOKUP(J65,DSP地址表!E:F,2,0),VLOOKUP(J65,ARM地址表!E:F,2,0))</f>
        <v/>
      </c>
      <c r="C65" s="114" t="inlineStr">
        <is>
          <t>N</t>
        </is>
      </c>
      <c r="D65" s="114" t="inlineStr">
        <is>
          <t>Y</t>
        </is>
      </c>
      <c r="E65" s="439">
        <f>=IF(C65="Y",VLOOKUP(J65,DSP地址表!E:I,5,0),VLOOKUP(J65,ARM地址表!E:I,5,0))</f>
        <v/>
      </c>
      <c r="F65" s="439">
        <f>=IF(C65="Y",VLOOKUP(J65,DSP地址表!E:I,3,0),VLOOKUP(J65,ARM地址表!E:I,3,0))</f>
        <v/>
      </c>
      <c r="G65" s="439">
        <f>=IF(C65="Y",VLOOKUP(J65,DSP地址表!E:I,4,0),VLOOKUP(J65,ARM地址表!E:I,4,0))</f>
        <v/>
      </c>
      <c r="H65" s="114" t="inlineStr">
        <is>
          <t>设备状态</t>
        </is>
      </c>
      <c r="I65" s="438" t="inlineStr">
        <is>
          <t>通用操作</t>
        </is>
      </c>
      <c r="J65" s="446" t="inlineStr">
        <is>
          <t>日志记录擦除</t>
        </is>
      </c>
      <c r="K65" s="114" t="inlineStr">
        <is>
          <t>N</t>
        </is>
      </c>
      <c r="L65" s="114" t="inlineStr">
        <is>
          <t>Y</t>
        </is>
      </c>
      <c r="M65" s="439">
        <f>=IF(C65="Y",VLOOKUP(J65,DSP地址表!E:J,6,0),VLOOKUP(J65,ARM地址表!E:J,6,0))</f>
        <v/>
      </c>
      <c r="N65" s="114" t="inlineStr">
        <is>
          <t>按钮开关</t>
        </is>
      </c>
      <c r="O65" s="446" t="inlineStr">
        <is>
          <t>-</t>
        </is>
      </c>
      <c r="P65" s="438" t="inlineStr"/>
    </row>
    <row r="66">
      <c r="A66" s="439">
        <f>=DEC2HEX(B66)</f>
        <v/>
      </c>
      <c r="B66" s="439">
        <f>=IF(C66="Y",4096+VLOOKUP(J66,DSP地址表!E:F,2,0),VLOOKUP(J66,ARM地址表!E:F,2,0))</f>
        <v/>
      </c>
      <c r="C66" s="114" t="inlineStr">
        <is>
          <t>N</t>
        </is>
      </c>
      <c r="D66" s="114" t="inlineStr">
        <is>
          <t>Y</t>
        </is>
      </c>
      <c r="E66" s="439">
        <f>=IF(C66="Y",VLOOKUP(J66,DSP地址表!E:I,5,0),VLOOKUP(J66,ARM地址表!E:I,5,0))</f>
        <v/>
      </c>
      <c r="F66" s="439">
        <f>=IF(C66="Y",VLOOKUP(J66,DSP地址表!E:I,3,0),VLOOKUP(J66,ARM地址表!E:I,3,0))</f>
        <v/>
      </c>
      <c r="G66" s="439">
        <f>=IF(C66="Y",VLOOKUP(J66,DSP地址表!E:I,4,0),VLOOKUP(J66,ARM地址表!E:I,4,0))</f>
        <v/>
      </c>
      <c r="H66" s="114" t="inlineStr">
        <is>
          <t>设备状态</t>
        </is>
      </c>
      <c r="I66" s="438" t="inlineStr">
        <is>
          <t>通用操作</t>
        </is>
      </c>
      <c r="J66" s="446" t="inlineStr">
        <is>
          <t>分钟冻结数据擦除</t>
        </is>
      </c>
      <c r="K66" s="114" t="inlineStr">
        <is>
          <t>N</t>
        </is>
      </c>
      <c r="L66" s="114" t="inlineStr">
        <is>
          <t>Y</t>
        </is>
      </c>
      <c r="M66" s="439">
        <f>=IF(C66="Y",VLOOKUP(J66,DSP地址表!E:J,6,0),VLOOKUP(J66,ARM地址表!E:J,6,0))</f>
        <v/>
      </c>
      <c r="N66" s="114" t="inlineStr">
        <is>
          <t>按钮开关</t>
        </is>
      </c>
      <c r="O66" s="446" t="inlineStr">
        <is>
          <t>-</t>
        </is>
      </c>
      <c r="P66" s="438" t="inlineStr"/>
    </row>
    <row r="67">
      <c r="A67" s="439">
        <f>=DEC2HEX(B67)</f>
        <v/>
      </c>
      <c r="B67" s="439">
        <f>=IF(C67="Y",4096+VLOOKUP(J67,DSP地址表!E:F,2,0),VLOOKUP(J67,ARM地址表!E:F,2,0))</f>
        <v/>
      </c>
      <c r="C67" s="114" t="inlineStr">
        <is>
          <t>N</t>
        </is>
      </c>
      <c r="D67" s="114" t="inlineStr">
        <is>
          <t>Y</t>
        </is>
      </c>
      <c r="E67" s="439">
        <f>=IF(C67="Y",VLOOKUP(J67,DSP地址表!E:I,5,0),VLOOKUP(J67,ARM地址表!E:I,5,0))</f>
        <v/>
      </c>
      <c r="F67" s="439">
        <f>=IF(C67="Y",VLOOKUP(J67,DSP地址表!E:I,3,0),VLOOKUP(J67,ARM地址表!E:I,3,0))</f>
        <v/>
      </c>
      <c r="G67" s="439">
        <f>=IF(C67="Y",VLOOKUP(J67,DSP地址表!E:I,4,0),VLOOKUP(J67,ARM地址表!E:I,4,0))</f>
        <v/>
      </c>
      <c r="H67" s="114" t="inlineStr">
        <is>
          <t>设备状态</t>
        </is>
      </c>
      <c r="I67" s="438" t="inlineStr">
        <is>
          <t>通用操作</t>
        </is>
      </c>
      <c r="J67" s="446" t="inlineStr">
        <is>
          <t>日冻结数据擦除</t>
        </is>
      </c>
      <c r="K67" s="114" t="inlineStr">
        <is>
          <t>N</t>
        </is>
      </c>
      <c r="L67" s="114" t="inlineStr">
        <is>
          <t>Y</t>
        </is>
      </c>
      <c r="M67" s="439">
        <f>=IF(C67="Y",VLOOKUP(J67,DSP地址表!E:J,6,0),VLOOKUP(J67,ARM地址表!E:J,6,0))</f>
        <v/>
      </c>
      <c r="N67" s="114" t="inlineStr">
        <is>
          <t>按钮开关</t>
        </is>
      </c>
      <c r="O67" s="446" t="inlineStr">
        <is>
          <t>-</t>
        </is>
      </c>
      <c r="P67" s="438" t="inlineStr"/>
    </row>
    <row r="68">
      <c r="A68" s="439">
        <f>=DEC2HEX(B68)</f>
        <v/>
      </c>
      <c r="B68" s="439">
        <f>=IF(C68="Y",4096+VLOOKUP(J68,DSP地址表!E:F,2,0),VLOOKUP(J68,ARM地址表!E:F,2,0))</f>
        <v/>
      </c>
      <c r="C68" s="114" t="inlineStr">
        <is>
          <t>N</t>
        </is>
      </c>
      <c r="D68" s="114" t="inlineStr">
        <is>
          <t>Y</t>
        </is>
      </c>
      <c r="E68" s="439">
        <f>=IF(C68="Y",VLOOKUP(J68,DSP地址表!E:I,5,0),VLOOKUP(J68,ARM地址表!E:I,5,0))</f>
        <v/>
      </c>
      <c r="F68" s="439">
        <f>=IF(C68="Y",VLOOKUP(J68,DSP地址表!E:I,3,0),VLOOKUP(J68,ARM地址表!E:I,3,0))</f>
        <v/>
      </c>
      <c r="G68" s="439">
        <f>=IF(C68="Y",VLOOKUP(J68,DSP地址表!E:I,4,0),VLOOKUP(J68,ARM地址表!E:I,4,0))</f>
        <v/>
      </c>
      <c r="H68" s="114" t="inlineStr">
        <is>
          <t>设备状态</t>
        </is>
      </c>
      <c r="I68" s="438" t="inlineStr">
        <is>
          <t>通用操作</t>
        </is>
      </c>
      <c r="J68" s="446" t="inlineStr">
        <is>
          <t>月冻结数据擦除</t>
        </is>
      </c>
      <c r="K68" s="114" t="inlineStr">
        <is>
          <t>N</t>
        </is>
      </c>
      <c r="L68" s="114" t="inlineStr">
        <is>
          <t>Y</t>
        </is>
      </c>
      <c r="M68" s="439">
        <f>=IF(C68="Y",VLOOKUP(J68,DSP地址表!E:J,6,0),VLOOKUP(J68,ARM地址表!E:J,6,0))</f>
        <v/>
      </c>
      <c r="N68" s="114" t="inlineStr">
        <is>
          <t>按钮开关</t>
        </is>
      </c>
      <c r="O68" s="446" t="inlineStr">
        <is>
          <t>-</t>
        </is>
      </c>
      <c r="P68" s="438" t="inlineStr"/>
    </row>
    <row r="69">
      <c r="A69" s="439">
        <f>=DEC2HEX(B69)</f>
        <v/>
      </c>
      <c r="B69" s="439">
        <f>=IF(C69="Y",4096+VLOOKUP(J69,DSP地址表!E:F,2,0),VLOOKUP(J69,ARM地址表!E:F,2,0))</f>
        <v/>
      </c>
      <c r="C69" s="114" t="inlineStr">
        <is>
          <t>N</t>
        </is>
      </c>
      <c r="D69" s="114" t="inlineStr">
        <is>
          <t>Y</t>
        </is>
      </c>
      <c r="E69" s="439">
        <f>=IF(C69="Y",VLOOKUP(J69,DSP地址表!E:I,5,0),VLOOKUP(J69,ARM地址表!E:I,5,0))</f>
        <v/>
      </c>
      <c r="F69" s="439">
        <f>=IF(C69="Y",VLOOKUP(J69,DSP地址表!E:I,3,0),VLOOKUP(J69,ARM地址表!E:I,3,0))</f>
        <v/>
      </c>
      <c r="G69" s="439">
        <f>=IF(C69="Y",VLOOKUP(J69,DSP地址表!E:I,4,0),VLOOKUP(J69,ARM地址表!E:I,4,0))</f>
        <v/>
      </c>
      <c r="H69" s="114" t="inlineStr">
        <is>
          <t>设备状态</t>
        </is>
      </c>
      <c r="I69" s="438" t="inlineStr">
        <is>
          <t>通用操作</t>
        </is>
      </c>
      <c r="J69" s="446" t="inlineStr">
        <is>
          <t>年冻结数据擦除</t>
        </is>
      </c>
      <c r="K69" s="114" t="inlineStr">
        <is>
          <t>N</t>
        </is>
      </c>
      <c r="L69" s="114" t="inlineStr">
        <is>
          <t>Y</t>
        </is>
      </c>
      <c r="M69" s="439">
        <f>=IF(C69="Y",VLOOKUP(J69,DSP地址表!E:J,6,0),VLOOKUP(J69,ARM地址表!E:J,6,0))</f>
        <v/>
      </c>
      <c r="N69" s="114" t="inlineStr">
        <is>
          <t>按钮开关</t>
        </is>
      </c>
      <c r="O69" s="446" t="inlineStr">
        <is>
          <t>-</t>
        </is>
      </c>
      <c r="P69" s="438" t="inlineStr"/>
    </row>
    <row r="70">
      <c r="A70" s="439">
        <f>=DEC2HEX(B70)</f>
        <v/>
      </c>
      <c r="B70" s="439">
        <f>=IF(C70="Y",4096+VLOOKUP(J70,DSP地址表!E:F,2,0),VLOOKUP(J70,ARM地址表!E:F,2,0))</f>
        <v/>
      </c>
      <c r="C70" s="114" t="inlineStr">
        <is>
          <t>N</t>
        </is>
      </c>
      <c r="D70" s="114" t="inlineStr">
        <is>
          <t>Y</t>
        </is>
      </c>
      <c r="E70" s="439">
        <f>=IF(C70="Y",VLOOKUP(J70,DSP地址表!E:I,5,0),VLOOKUP(J70,ARM地址表!E:I,5,0))</f>
        <v/>
      </c>
      <c r="F70" s="439">
        <f>=IF(C70="Y",VLOOKUP(J70,DSP地址表!E:I,3,0),VLOOKUP(J70,ARM地址表!E:I,3,0))</f>
        <v/>
      </c>
      <c r="G70" s="439">
        <f>=IF(C70="Y",VLOOKUP(J70,DSP地址表!E:I,4,0),VLOOKUP(J70,ARM地址表!E:I,4,0))</f>
        <v/>
      </c>
      <c r="H70" s="114" t="inlineStr">
        <is>
          <t>设备状态</t>
        </is>
      </c>
      <c r="I70" s="438" t="inlineStr">
        <is>
          <t>通用操作</t>
        </is>
      </c>
      <c r="J70" s="446" t="inlineStr">
        <is>
          <t>报文记录数据擦除</t>
        </is>
      </c>
      <c r="K70" s="114" t="inlineStr">
        <is>
          <t>N</t>
        </is>
      </c>
      <c r="L70" s="114" t="inlineStr">
        <is>
          <t>Y</t>
        </is>
      </c>
      <c r="M70" s="439">
        <f>=IF(C70="Y",VLOOKUP(J70,DSP地址表!E:J,6,0),VLOOKUP(J70,ARM地址表!E:J,6,0))</f>
        <v/>
      </c>
      <c r="N70" s="114" t="inlineStr">
        <is>
          <t>按钮开关</t>
        </is>
      </c>
      <c r="O70" s="446" t="inlineStr">
        <is>
          <t>-</t>
        </is>
      </c>
      <c r="P70" s="438" t="inlineStr"/>
    </row>
    <row r="71">
      <c r="A71" s="439">
        <f>=DEC2HEX(B71)</f>
        <v/>
      </c>
      <c r="B71" s="439">
        <f>=IF(C71="Y",4096+VLOOKUP(J71,DSP地址表!E:F,2,0),VLOOKUP(J71,ARM地址表!E:F,2,0))</f>
        <v/>
      </c>
      <c r="C71" s="114" t="inlineStr">
        <is>
          <t>N</t>
        </is>
      </c>
      <c r="D71" s="114" t="inlineStr">
        <is>
          <t>Y</t>
        </is>
      </c>
      <c r="E71" s="439">
        <f>=IF(C71="Y",VLOOKUP(J71,DSP地址表!E:I,5,0),VLOOKUP(J71,ARM地址表!E:I,5,0))</f>
        <v/>
      </c>
      <c r="F71" s="439">
        <f>=IF(C71="Y",VLOOKUP(J71,DSP地址表!E:I,3,0),VLOOKUP(J71,ARM地址表!E:I,3,0))</f>
        <v/>
      </c>
      <c r="G71" s="439">
        <f>=IF(C71="Y",VLOOKUP(J71,DSP地址表!E:I,4,0),VLOOKUP(J71,ARM地址表!E:I,4,0))</f>
        <v/>
      </c>
      <c r="H71" s="114" t="inlineStr">
        <is>
          <t>设备状态</t>
        </is>
      </c>
      <c r="I71" s="438" t="inlineStr">
        <is>
          <t>通用操作</t>
        </is>
      </c>
      <c r="J71" s="446" t="inlineStr">
        <is>
          <t>操作记录数据擦除</t>
        </is>
      </c>
      <c r="K71" s="114" t="inlineStr">
        <is>
          <t>N</t>
        </is>
      </c>
      <c r="L71" s="114" t="inlineStr">
        <is>
          <t>Y</t>
        </is>
      </c>
      <c r="M71" s="439">
        <f>=IF(C71="Y",VLOOKUP(J71,DSP地址表!E:J,6,0),VLOOKUP(J71,ARM地址表!E:J,6,0))</f>
        <v/>
      </c>
      <c r="N71" s="114" t="inlineStr">
        <is>
          <t>按钮开关</t>
        </is>
      </c>
      <c r="O71" s="446" t="inlineStr">
        <is>
          <t>-</t>
        </is>
      </c>
      <c r="P71" s="438" t="inlineStr"/>
    </row>
    <row r="72">
      <c r="A72" s="439">
        <f>=DEC2HEX(B72)</f>
        <v/>
      </c>
      <c r="B72" s="439">
        <f>=IF(C72="Y",4096+VLOOKUP(J72,DSP地址表!E:F,2,0),VLOOKUP(J72,ARM地址表!E:F,2,0))</f>
        <v/>
      </c>
      <c r="C72" s="114" t="inlineStr">
        <is>
          <t>N</t>
        </is>
      </c>
      <c r="D72" s="114" t="inlineStr">
        <is>
          <t>Y</t>
        </is>
      </c>
      <c r="E72" s="439">
        <f>=IF(C72="Y",VLOOKUP(J72,DSP地址表!E:I,5,0),VLOOKUP(J72,ARM地址表!E:I,5,0))</f>
        <v/>
      </c>
      <c r="F72" s="439">
        <f>=IF(C72="Y",VLOOKUP(J72,DSP地址表!E:I,3,0),VLOOKUP(J72,ARM地址表!E:I,3,0))</f>
        <v/>
      </c>
      <c r="G72" s="439">
        <f>=IF(C72="Y",VLOOKUP(J72,DSP地址表!E:I,4,0),VLOOKUP(J72,ARM地址表!E:I,4,0))</f>
        <v/>
      </c>
      <c r="H72" s="114" t="inlineStr">
        <is>
          <t>设备状态</t>
        </is>
      </c>
      <c r="I72" s="438" t="inlineStr">
        <is>
          <t>通用操作</t>
        </is>
      </c>
      <c r="J72" s="446" t="inlineStr">
        <is>
          <t>电量记录数据擦除</t>
        </is>
      </c>
      <c r="K72" s="114" t="inlineStr">
        <is>
          <t>N</t>
        </is>
      </c>
      <c r="L72" s="114" t="inlineStr">
        <is>
          <t>Y</t>
        </is>
      </c>
      <c r="M72" s="439">
        <f>=IF(C72="Y",VLOOKUP(J72,DSP地址表!E:J,6,0),VLOOKUP(J72,ARM地址表!E:J,6,0))</f>
        <v/>
      </c>
      <c r="N72" s="114" t="inlineStr">
        <is>
          <t>按钮开关</t>
        </is>
      </c>
      <c r="O72" s="446" t="inlineStr">
        <is>
          <t>-</t>
        </is>
      </c>
      <c r="P72" s="438" t="inlineStr"/>
    </row>
    <row r="73">
      <c r="A73" s="439">
        <f>=DEC2HEX(B73)</f>
        <v/>
      </c>
      <c r="B73" s="439">
        <f>=IF(C73="Y",4096+VLOOKUP(J73,DSP地址表!E:F,2,0),VLOOKUP(J73,ARM地址表!E:F,2,0))</f>
        <v/>
      </c>
      <c r="C73" s="114" t="inlineStr">
        <is>
          <t>N</t>
        </is>
      </c>
      <c r="D73" s="114" t="inlineStr">
        <is>
          <t>Y</t>
        </is>
      </c>
      <c r="E73" s="439">
        <f>=IF(C73="Y",VLOOKUP(J73,DSP地址表!E:I,5,0),VLOOKUP(J73,ARM地址表!E:I,5,0))</f>
        <v/>
      </c>
      <c r="F73" s="439">
        <f>=IF(C73="Y",VLOOKUP(J73,DSP地址表!E:I,3,0),VLOOKUP(J73,ARM地址表!E:I,3,0))</f>
        <v/>
      </c>
      <c r="G73" s="439">
        <f>=IF(C73="Y",VLOOKUP(J73,DSP地址表!E:I,4,0),VLOOKUP(J73,ARM地址表!E:I,4,0))</f>
        <v/>
      </c>
      <c r="H73" s="114" t="inlineStr">
        <is>
          <t>设备状态</t>
        </is>
      </c>
      <c r="I73" s="438" t="inlineStr">
        <is>
          <t>通用操作</t>
        </is>
      </c>
      <c r="J73" s="446" t="inlineStr">
        <is>
          <t>打印开关</t>
        </is>
      </c>
      <c r="K73" s="114" t="inlineStr">
        <is>
          <t>N</t>
        </is>
      </c>
      <c r="L73" s="114" t="inlineStr">
        <is>
          <t>Y</t>
        </is>
      </c>
      <c r="M73" s="439" t="inlineStr">
        <is>
          <t>-</t>
        </is>
      </c>
      <c r="N73" s="114" t="inlineStr">
        <is>
          <t>按钮开关</t>
        </is>
      </c>
      <c r="O73" s="446" t="inlineStr">
        <is>
          <t>-</t>
        </is>
      </c>
      <c r="P73" s="438" t="inlineStr"/>
    </row>
    <row r="74">
      <c r="A74" s="439">
        <f>=DEC2HEX(B74)</f>
        <v/>
      </c>
      <c r="B74" s="439">
        <f>=IF(C74="Y",4096+VLOOKUP(J74,DSP地址表!E:F,2,0),VLOOKUP(J74,ARM地址表!E:F,2,0))</f>
        <v/>
      </c>
      <c r="C74" s="114" t="inlineStr">
        <is>
          <t>N</t>
        </is>
      </c>
      <c r="D74" s="114" t="inlineStr">
        <is>
          <t>Y</t>
        </is>
      </c>
      <c r="E74" s="439">
        <f>=IF(C74="Y",VLOOKUP(J74,DSP地址表!E:I,5,0),VLOOKUP(J74,ARM地址表!E:I,5,0))</f>
        <v/>
      </c>
      <c r="F74" s="439">
        <f>=IF(C74="Y",VLOOKUP(J74,DSP地址表!E:I,3,0),VLOOKUP(J74,ARM地址表!E:I,3,0))</f>
        <v/>
      </c>
      <c r="G74" s="439">
        <f>=IF(C74="Y",VLOOKUP(J74,DSP地址表!E:I,4,0),VLOOKUP(J74,ARM地址表!E:I,4,0))</f>
        <v/>
      </c>
      <c r="H74" s="114" t="inlineStr">
        <is>
          <t>设备状态</t>
        </is>
      </c>
      <c r="I74" s="438" t="inlineStr">
        <is>
          <t>通用操作</t>
        </is>
      </c>
      <c r="J74" s="446" t="inlineStr">
        <is>
          <t>漏电流校准直流量(按钮)</t>
        </is>
      </c>
      <c r="K74" s="114" t="inlineStr">
        <is>
          <t>N</t>
        </is>
      </c>
      <c r="L74" s="114" t="inlineStr">
        <is>
          <t>Y</t>
        </is>
      </c>
      <c r="M74" s="439" t="inlineStr">
        <is>
          <t>-</t>
        </is>
      </c>
      <c r="N74" s="114" t="inlineStr">
        <is>
          <t>按钮开关</t>
        </is>
      </c>
      <c r="O74" s="446" t="inlineStr">
        <is>
          <t>-</t>
        </is>
      </c>
      <c r="P74" s="438" t="inlineStr"/>
    </row>
    <row r="75">
      <c r="A75" s="439">
        <f>=DEC2HEX(B75)</f>
        <v/>
      </c>
      <c r="B75" s="439">
        <f>=IF(C75="Y",4096+VLOOKUP(J75,DSP地址表!E:F,2,0),VLOOKUP(J75,ARM地址表!E:F,2,0))</f>
        <v/>
      </c>
      <c r="C75" s="114" t="inlineStr">
        <is>
          <t>N</t>
        </is>
      </c>
      <c r="D75" s="114" t="inlineStr">
        <is>
          <t>Y</t>
        </is>
      </c>
      <c r="E75" s="439">
        <f>=IF(C75="Y",VLOOKUP(J75,DSP地址表!E:I,5,0),VLOOKUP(J75,ARM地址表!E:I,5,0))</f>
        <v/>
      </c>
      <c r="F75" s="439">
        <f>=IF(C75="Y",VLOOKUP(J75,DSP地址表!E:I,3,0),VLOOKUP(J75,ARM地址表!E:I,3,0))</f>
        <v/>
      </c>
      <c r="G75" s="439">
        <f>=IF(C75="Y",VLOOKUP(J75,DSP地址表!E:I,4,0),VLOOKUP(J75,ARM地址表!E:I,4,0))</f>
        <v/>
      </c>
      <c r="H75" s="114" t="inlineStr">
        <is>
          <t>设备状态</t>
        </is>
      </c>
      <c r="I75" s="438" t="inlineStr">
        <is>
          <t>通用操作</t>
        </is>
      </c>
      <c r="J75" s="446" t="inlineStr">
        <is>
          <t>漏电流校准系数(按钮)</t>
        </is>
      </c>
      <c r="K75" s="114" t="inlineStr">
        <is>
          <t>N</t>
        </is>
      </c>
      <c r="L75" s="114" t="inlineStr">
        <is>
          <t>Y</t>
        </is>
      </c>
      <c r="M75" s="439" t="inlineStr">
        <is>
          <t>-</t>
        </is>
      </c>
      <c r="N75" s="114" t="inlineStr">
        <is>
          <t>按钮开关</t>
        </is>
      </c>
      <c r="O75" s="446" t="inlineStr">
        <is>
          <t>-</t>
        </is>
      </c>
      <c r="P75" s="438" t="inlineStr"/>
    </row>
    <row r="76">
      <c r="A76" s="439">
        <f>=DEC2HEX(B76)</f>
        <v/>
      </c>
      <c r="B76" s="439">
        <f>=IF(C76="Y",4096+VLOOKUP(J76,DSP地址表!E:F,2,0),VLOOKUP(J76,ARM地址表!E:F,2,0))</f>
        <v/>
      </c>
      <c r="C76" s="114" t="inlineStr">
        <is>
          <t>N</t>
        </is>
      </c>
      <c r="D76" s="114" t="inlineStr">
        <is>
          <t>Y</t>
        </is>
      </c>
      <c r="E76" s="439">
        <f>=IF(C76="Y",VLOOKUP(J76,DSP地址表!E:I,5,0),VLOOKUP(J76,ARM地址表!E:I,5,0))</f>
        <v/>
      </c>
      <c r="F76" s="439">
        <f>=IF(C76="Y",VLOOKUP(J76,DSP地址表!E:I,3,0),VLOOKUP(J76,ARM地址表!E:I,3,0))</f>
        <v/>
      </c>
      <c r="G76" s="439">
        <f>=IF(C76="Y",VLOOKUP(J76,DSP地址表!E:I,4,0),VLOOKUP(J76,ARM地址表!E:I,4,0))</f>
        <v/>
      </c>
      <c r="H76" s="114" t="inlineStr">
        <is>
          <t>设备状态</t>
        </is>
      </c>
      <c r="I76" s="438" t="inlineStr">
        <is>
          <t>通用操作</t>
        </is>
      </c>
      <c r="J76" s="446" t="inlineStr">
        <is>
          <t>漏电流自检(按钮)</t>
        </is>
      </c>
      <c r="K76" s="114" t="inlineStr">
        <is>
          <t>N</t>
        </is>
      </c>
      <c r="L76" s="114" t="inlineStr">
        <is>
          <t>Y</t>
        </is>
      </c>
      <c r="M76" s="439" t="inlineStr">
        <is>
          <t>-</t>
        </is>
      </c>
      <c r="N76" s="114" t="inlineStr">
        <is>
          <t>按钮开关</t>
        </is>
      </c>
      <c r="O76" s="446" t="inlineStr">
        <is>
          <t>-</t>
        </is>
      </c>
      <c r="P76" s="438" t="inlineStr"/>
    </row>
    <row r="77">
      <c r="A77" s="439">
        <f>=DEC2HEX(B77)</f>
        <v/>
      </c>
      <c r="B77" s="439">
        <f>=IF(C77="Y",4096+VLOOKUP(J77,DSP地址表!E:F,2,0),VLOOKUP(J77,ARM地址表!E:F,2,0))</f>
        <v/>
      </c>
      <c r="C77" s="114" t="inlineStr">
        <is>
          <t>N</t>
        </is>
      </c>
      <c r="D77" s="114" t="inlineStr">
        <is>
          <t>Y</t>
        </is>
      </c>
      <c r="E77" s="439">
        <f>=IF(C77="Y",VLOOKUP(J77,DSP地址表!E:I,5,0),VLOOKUP(J77,ARM地址表!E:I,5,0))</f>
        <v/>
      </c>
      <c r="F77" s="439">
        <f>=IF(C77="Y",VLOOKUP(J77,DSP地址表!E:I,3,0),VLOOKUP(J77,ARM地址表!E:I,3,0))</f>
        <v/>
      </c>
      <c r="G77" s="439">
        <f>=IF(C77="Y",VLOOKUP(J77,DSP地址表!E:I,4,0),VLOOKUP(J77,ARM地址表!E:I,4,0))</f>
        <v/>
      </c>
      <c r="H77" s="114" t="inlineStr">
        <is>
          <t>设备状态</t>
        </is>
      </c>
      <c r="I77" s="438" t="inlineStr">
        <is>
          <t>通用操作</t>
        </is>
      </c>
      <c r="J77" s="446" t="inlineStr">
        <is>
          <t>恢复出厂设置</t>
        </is>
      </c>
      <c r="K77" s="114" t="inlineStr">
        <is>
          <t>N</t>
        </is>
      </c>
      <c r="L77" s="114" t="inlineStr">
        <is>
          <t>Y</t>
        </is>
      </c>
      <c r="M77" s="439" t="inlineStr">
        <is>
          <t>-</t>
        </is>
      </c>
      <c r="N77" s="114" t="inlineStr">
        <is>
          <t>按钮开关</t>
        </is>
      </c>
      <c r="O77" s="446" t="inlineStr">
        <is>
          <t>-</t>
        </is>
      </c>
      <c r="P77" s="438" t="inlineStr"/>
    </row>
    <row r="78">
      <c r="A78" s="443" t="inlineStr"/>
      <c r="B78" s="443" t="inlineStr"/>
      <c r="C78" s="444" t="inlineStr"/>
      <c r="D78" s="444" t="inlineStr"/>
      <c r="E78" s="443" t="inlineStr"/>
      <c r="F78" s="443" t="inlineStr"/>
      <c r="G78" s="443" t="inlineStr"/>
      <c r="H78" s="444" t="inlineStr"/>
      <c r="I78" s="445" t="inlineStr"/>
      <c r="J78" s="443" t="inlineStr">
        <is>
          <t>预留</t>
        </is>
      </c>
      <c r="K78" s="444" t="inlineStr"/>
      <c r="L78" s="444" t="inlineStr"/>
      <c r="M78" s="443" t="inlineStr"/>
      <c r="N78" s="444" t="inlineStr"/>
      <c r="O78" s="443" t="inlineStr"/>
      <c r="P78" s="445" t="inlineStr"/>
      <c r="Q78" s="443" t="inlineStr"/>
    </row>
    <row r="79">
      <c r="A79" s="439">
        <f>=DEC2HEX(B79)</f>
        <v/>
      </c>
      <c r="B79" s="439">
        <f>=IF(C79="Y",4096+VLOOKUP(J79,DSP地址表!E:F,2,0),VLOOKUP(J79,ARM地址表!E:F,2,0))</f>
        <v/>
      </c>
      <c r="C79" s="114" t="inlineStr">
        <is>
          <t>Y</t>
        </is>
      </c>
      <c r="D79" s="114" t="inlineStr">
        <is>
          <t>N</t>
        </is>
      </c>
      <c r="E79" s="439">
        <f>=IF(C79="Y",VLOOKUP(J79,DSP地址表!E:I,5,0),VLOOKUP(J79,ARM地址表!E:I,5,0))</f>
        <v/>
      </c>
      <c r="F79" s="439">
        <f>=IF(C79="Y",VLOOKUP(J79,DSP地址表!E:I,3,0),VLOOKUP(J79,ARM地址表!E:I,3,0))</f>
        <v/>
      </c>
      <c r="G79" s="439">
        <f>=IF(C79="Y",VLOOKUP(J79,DSP地址表!E:I,4,0),VLOOKUP(J79,ARM地址表!E:I,4,0))</f>
        <v/>
      </c>
      <c r="H79" s="114" t="inlineStr">
        <is>
          <t>测量显示</t>
        </is>
      </c>
      <c r="I79" s="438" t="inlineStr">
        <is>
          <t>交采数据</t>
        </is>
      </c>
      <c r="J79" s="446" t="inlineStr">
        <is>
          <t>电网频率</t>
        </is>
      </c>
      <c r="K79" s="114" t="inlineStr">
        <is>
          <t>Y</t>
        </is>
      </c>
      <c r="L79" s="114" t="inlineStr">
        <is>
          <t>N</t>
        </is>
      </c>
      <c r="M79" s="439">
        <f>=IF(C79="Y",VLOOKUP(J79,DSP地址表!E:J,6,0),VLOOKUP(J79,ARM地址表!E:J,6,0))</f>
        <v/>
      </c>
      <c r="N79" s="114" t="inlineStr">
        <is>
          <t>显示数值</t>
        </is>
      </c>
      <c r="O79" s="446" t="inlineStr">
        <is>
          <t>-</t>
        </is>
      </c>
      <c r="P79" s="438" t="inlineStr"/>
      <c r="Q79" s="446" t="inlineStr"/>
    </row>
    <row r="80">
      <c r="A80" s="439">
        <f>=DEC2HEX(B80)</f>
        <v/>
      </c>
      <c r="B80" s="439">
        <f>=IF(C80="Y",4096+VLOOKUP(J80,DSP地址表!E:F,2,0),VLOOKUP(J80,ARM地址表!E:F,2,0))</f>
        <v/>
      </c>
      <c r="C80" s="114" t="inlineStr">
        <is>
          <t>Y</t>
        </is>
      </c>
      <c r="D80" s="114" t="inlineStr">
        <is>
          <t>N</t>
        </is>
      </c>
      <c r="E80" s="439">
        <f>=IF(C80="Y",VLOOKUP(J80,DSP地址表!E:I,5,0),VLOOKUP(J80,ARM地址表!E:I,5,0))</f>
        <v/>
      </c>
      <c r="F80" s="439">
        <f>=IF(C80="Y",VLOOKUP(J80,DSP地址表!E:I,3,0),VLOOKUP(J80,ARM地址表!E:I,3,0))</f>
        <v/>
      </c>
      <c r="G80" s="439">
        <f>=IF(C80="Y",VLOOKUP(J80,DSP地址表!E:I,4,0),VLOOKUP(J80,ARM地址表!E:I,4,0))</f>
        <v/>
      </c>
      <c r="H80" s="114" t="inlineStr">
        <is>
          <t>测量显示</t>
        </is>
      </c>
      <c r="I80" s="438" t="inlineStr">
        <is>
          <t>交采数据</t>
        </is>
      </c>
      <c r="J80" s="446" t="inlineStr">
        <is>
          <t>总母线电压avg</t>
        </is>
      </c>
      <c r="K80" s="114" t="inlineStr">
        <is>
          <t>Y</t>
        </is>
      </c>
      <c r="L80" s="114" t="inlineStr">
        <is>
          <t>N</t>
        </is>
      </c>
      <c r="M80" s="439">
        <f>=IF(C80="Y",VLOOKUP(J80,DSP地址表!E:J,6,0),VLOOKUP(J80,ARM地址表!E:J,6,0))</f>
        <v/>
      </c>
      <c r="N80" s="114" t="inlineStr">
        <is>
          <t>显示数值</t>
        </is>
      </c>
      <c r="O80" s="446" t="inlineStr">
        <is>
          <t>-</t>
        </is>
      </c>
      <c r="P80" s="438" t="inlineStr"/>
      <c r="Q80" s="446" t="inlineStr"/>
    </row>
    <row r="81">
      <c r="A81" s="439">
        <f>=DEC2HEX(B81)</f>
        <v/>
      </c>
      <c r="B81" s="439">
        <f>=IF(C81="Y",4096+VLOOKUP(J81,DSP地址表!E:F,2,0),VLOOKUP(J81,ARM地址表!E:F,2,0))</f>
        <v/>
      </c>
      <c r="C81" s="114" t="inlineStr">
        <is>
          <t>Y</t>
        </is>
      </c>
      <c r="D81" s="114" t="inlineStr">
        <is>
          <t>N</t>
        </is>
      </c>
      <c r="E81" s="439">
        <f>=IF(C81="Y",VLOOKUP(J81,DSP地址表!E:I,5,0),VLOOKUP(J81,ARM地址表!E:I,5,0))</f>
        <v/>
      </c>
      <c r="F81" s="439">
        <f>=IF(C81="Y",VLOOKUP(J81,DSP地址表!E:I,3,0),VLOOKUP(J81,ARM地址表!E:I,3,0))</f>
        <v/>
      </c>
      <c r="G81" s="439">
        <f>=IF(C81="Y",VLOOKUP(J81,DSP地址表!E:I,4,0),VLOOKUP(J81,ARM地址表!E:I,4,0))</f>
        <v/>
      </c>
      <c r="H81" s="114" t="inlineStr">
        <is>
          <t>测量显示</t>
        </is>
      </c>
      <c r="I81" s="438" t="inlineStr">
        <is>
          <t>交采数据</t>
        </is>
      </c>
      <c r="J81" s="446" t="inlineStr">
        <is>
          <t>上母线电压avg</t>
        </is>
      </c>
      <c r="K81" s="114" t="inlineStr">
        <is>
          <t>Y</t>
        </is>
      </c>
      <c r="L81" s="114" t="inlineStr">
        <is>
          <t>N</t>
        </is>
      </c>
      <c r="M81" s="439">
        <f>=IF(C81="Y",VLOOKUP(J81,DSP地址表!E:J,6,0),VLOOKUP(J81,ARM地址表!E:J,6,0))</f>
        <v/>
      </c>
      <c r="N81" s="114" t="inlineStr">
        <is>
          <t>显示数值</t>
        </is>
      </c>
      <c r="O81" s="446" t="inlineStr">
        <is>
          <t>-</t>
        </is>
      </c>
      <c r="P81" s="438" t="inlineStr"/>
      <c r="Q81" s="446" t="inlineStr"/>
    </row>
    <row r="82">
      <c r="A82" s="439">
        <f>=DEC2HEX(B82)</f>
        <v/>
      </c>
      <c r="B82" s="439">
        <f>=IF(C82="Y",4096+VLOOKUP(J82,DSP地址表!E:F,2,0),VLOOKUP(J82,ARM地址表!E:F,2,0))</f>
        <v/>
      </c>
      <c r="C82" s="114" t="inlineStr">
        <is>
          <t>Y</t>
        </is>
      </c>
      <c r="D82" s="114" t="inlineStr">
        <is>
          <t>N</t>
        </is>
      </c>
      <c r="E82" s="439">
        <f>=IF(C82="Y",VLOOKUP(J82,DSP地址表!E:I,5,0),VLOOKUP(J82,ARM地址表!E:I,5,0))</f>
        <v/>
      </c>
      <c r="F82" s="439">
        <f>=IF(C82="Y",VLOOKUP(J82,DSP地址表!E:I,3,0),VLOOKUP(J82,ARM地址表!E:I,3,0))</f>
        <v/>
      </c>
      <c r="G82" s="439">
        <f>=IF(C82="Y",VLOOKUP(J82,DSP地址表!E:I,4,0),VLOOKUP(J82,ARM地址表!E:I,4,0))</f>
        <v/>
      </c>
      <c r="H82" s="114" t="inlineStr">
        <is>
          <t>测量显示</t>
        </is>
      </c>
      <c r="I82" s="438" t="inlineStr">
        <is>
          <t>交采数据</t>
        </is>
      </c>
      <c r="J82" s="446" t="inlineStr">
        <is>
          <t>下母线电压_avg</t>
        </is>
      </c>
      <c r="K82" s="114" t="inlineStr">
        <is>
          <t>Y</t>
        </is>
      </c>
      <c r="L82" s="114" t="inlineStr">
        <is>
          <t>N</t>
        </is>
      </c>
      <c r="M82" s="439">
        <f>=IF(C82="Y",VLOOKUP(J82,DSP地址表!E:J,6,0),VLOOKUP(J82,ARM地址表!E:J,6,0))</f>
        <v/>
      </c>
      <c r="N82" s="114" t="inlineStr">
        <is>
          <t>显示数值</t>
        </is>
      </c>
      <c r="O82" s="446" t="inlineStr">
        <is>
          <t>-</t>
        </is>
      </c>
      <c r="P82" s="438" t="inlineStr"/>
      <c r="Q82" s="446" t="inlineStr"/>
    </row>
    <row r="83">
      <c r="A83" s="439">
        <f>=DEC2HEX(B83)</f>
        <v/>
      </c>
      <c r="B83" s="439">
        <f>=IF(C83="Y",4096+VLOOKUP(J83,DSP地址表!E:F,2,0),VLOOKUP(J83,ARM地址表!E:F,2,0))</f>
        <v/>
      </c>
      <c r="C83" s="114" t="inlineStr">
        <is>
          <t>Y</t>
        </is>
      </c>
      <c r="D83" s="114" t="inlineStr">
        <is>
          <t>N</t>
        </is>
      </c>
      <c r="E83" s="439">
        <f>=IF(C83="Y",VLOOKUP(J83,DSP地址表!E:I,5,0),VLOOKUP(J83,ARM地址表!E:I,5,0))</f>
        <v/>
      </c>
      <c r="F83" s="439">
        <f>=IF(C83="Y",VLOOKUP(J83,DSP地址表!E:I,3,0),VLOOKUP(J83,ARM地址表!E:I,3,0))</f>
        <v/>
      </c>
      <c r="G83" s="439">
        <f>=IF(C83="Y",VLOOKUP(J83,DSP地址表!E:I,4,0),VLOOKUP(J83,ARM地址表!E:I,4,0))</f>
        <v/>
      </c>
      <c r="H83" s="114" t="inlineStr">
        <is>
          <t>测量显示</t>
        </is>
      </c>
      <c r="I83" s="438" t="inlineStr">
        <is>
          <t>交采数据</t>
        </is>
      </c>
      <c r="J83" s="446" t="inlineStr">
        <is>
          <t>电网电压A_RMS</t>
        </is>
      </c>
      <c r="K83" s="114" t="inlineStr">
        <is>
          <t>Y</t>
        </is>
      </c>
      <c r="L83" s="114" t="inlineStr">
        <is>
          <t>N</t>
        </is>
      </c>
      <c r="M83" s="439">
        <f>=IF(C83="Y",VLOOKUP(J83,DSP地址表!E:J,6,0),VLOOKUP(J83,ARM地址表!E:J,6,0))</f>
        <v/>
      </c>
      <c r="N83" s="114" t="inlineStr">
        <is>
          <t>显示数值</t>
        </is>
      </c>
      <c r="O83" s="446" t="inlineStr">
        <is>
          <t>-</t>
        </is>
      </c>
      <c r="P83" s="438" t="inlineStr"/>
      <c r="Q83" s="446" t="inlineStr"/>
    </row>
    <row r="84">
      <c r="A84" s="439">
        <f>=DEC2HEX(B84)</f>
        <v/>
      </c>
      <c r="B84" s="439">
        <f>=IF(C84="Y",4096+VLOOKUP(J84,DSP地址表!E:F,2,0),VLOOKUP(J84,ARM地址表!E:F,2,0))</f>
        <v/>
      </c>
      <c r="C84" s="114" t="inlineStr">
        <is>
          <t>Y</t>
        </is>
      </c>
      <c r="D84" s="114" t="inlineStr">
        <is>
          <t>N</t>
        </is>
      </c>
      <c r="E84" s="439">
        <f>=IF(C84="Y",VLOOKUP(J84,DSP地址表!E:I,5,0),VLOOKUP(J84,ARM地址表!E:I,5,0))</f>
        <v/>
      </c>
      <c r="F84" s="439">
        <f>=IF(C84="Y",VLOOKUP(J84,DSP地址表!E:I,3,0),VLOOKUP(J84,ARM地址表!E:I,3,0))</f>
        <v/>
      </c>
      <c r="G84" s="439">
        <f>=IF(C84="Y",VLOOKUP(J84,DSP地址表!E:I,4,0),VLOOKUP(J84,ARM地址表!E:I,4,0))</f>
        <v/>
      </c>
      <c r="H84" s="114" t="inlineStr">
        <is>
          <t>测量显示</t>
        </is>
      </c>
      <c r="I84" s="438" t="inlineStr">
        <is>
          <t>交采数据</t>
        </is>
      </c>
      <c r="J84" s="446" t="inlineStr">
        <is>
          <t>电网电压B_RMS</t>
        </is>
      </c>
      <c r="K84" s="114" t="inlineStr">
        <is>
          <t>Y</t>
        </is>
      </c>
      <c r="L84" s="114" t="inlineStr">
        <is>
          <t>N</t>
        </is>
      </c>
      <c r="M84" s="439">
        <f>=IF(C84="Y",VLOOKUP(J84,DSP地址表!E:J,6,0),VLOOKUP(J84,ARM地址表!E:J,6,0))</f>
        <v/>
      </c>
      <c r="N84" s="114" t="inlineStr">
        <is>
          <t>显示数值</t>
        </is>
      </c>
      <c r="O84" s="446" t="inlineStr">
        <is>
          <t>-</t>
        </is>
      </c>
      <c r="P84" s="438" t="inlineStr"/>
      <c r="Q84" s="446" t="inlineStr"/>
    </row>
    <row r="85">
      <c r="A85" s="439">
        <f>=DEC2HEX(B85)</f>
        <v/>
      </c>
      <c r="B85" s="439">
        <f>=IF(C85="Y",4096+VLOOKUP(J85,DSP地址表!E:F,2,0),VLOOKUP(J85,ARM地址表!E:F,2,0))</f>
        <v/>
      </c>
      <c r="C85" s="114" t="inlineStr">
        <is>
          <t>Y</t>
        </is>
      </c>
      <c r="D85" s="114" t="inlineStr">
        <is>
          <t>N</t>
        </is>
      </c>
      <c r="E85" s="439">
        <f>=IF(C85="Y",VLOOKUP(J85,DSP地址表!E:I,5,0),VLOOKUP(J85,ARM地址表!E:I,5,0))</f>
        <v/>
      </c>
      <c r="F85" s="439">
        <f>=IF(C85="Y",VLOOKUP(J85,DSP地址表!E:I,3,0),VLOOKUP(J85,ARM地址表!E:I,3,0))</f>
        <v/>
      </c>
      <c r="G85" s="439">
        <f>=IF(C85="Y",VLOOKUP(J85,DSP地址表!E:I,4,0),VLOOKUP(J85,ARM地址表!E:I,4,0))</f>
        <v/>
      </c>
      <c r="H85" s="114" t="inlineStr">
        <is>
          <t>测量显示</t>
        </is>
      </c>
      <c r="I85" s="438" t="inlineStr">
        <is>
          <t>交采数据</t>
        </is>
      </c>
      <c r="J85" s="446" t="inlineStr">
        <is>
          <t>电网电压C_RMS</t>
        </is>
      </c>
      <c r="K85" s="114" t="inlineStr">
        <is>
          <t>Y</t>
        </is>
      </c>
      <c r="L85" s="114" t="inlineStr">
        <is>
          <t>N</t>
        </is>
      </c>
      <c r="M85" s="439">
        <f>=IF(C85="Y",VLOOKUP(J85,DSP地址表!E:J,6,0),VLOOKUP(J85,ARM地址表!E:J,6,0))</f>
        <v/>
      </c>
      <c r="N85" s="114" t="inlineStr">
        <is>
          <t>显示数值</t>
        </is>
      </c>
      <c r="O85" s="446" t="inlineStr">
        <is>
          <t>-</t>
        </is>
      </c>
      <c r="P85" s="438" t="inlineStr"/>
      <c r="Q85" s="446" t="inlineStr"/>
    </row>
    <row r="86">
      <c r="A86" s="439">
        <f>=DEC2HEX(B86)</f>
        <v/>
      </c>
      <c r="B86" s="439">
        <f>=IF(C86="Y",4096+VLOOKUP(J86,DSP地址表!E:F,2,0),VLOOKUP(J86,ARM地址表!E:F,2,0))</f>
        <v/>
      </c>
      <c r="C86" s="114" t="inlineStr">
        <is>
          <t>Y</t>
        </is>
      </c>
      <c r="D86" s="114" t="inlineStr">
        <is>
          <t>N</t>
        </is>
      </c>
      <c r="E86" s="439">
        <f>=IF(C86="Y",VLOOKUP(J86,DSP地址表!E:I,5,0),VLOOKUP(J86,ARM地址表!E:I,5,0))</f>
        <v/>
      </c>
      <c r="F86" s="439">
        <f>=IF(C86="Y",VLOOKUP(J86,DSP地址表!E:I,3,0),VLOOKUP(J86,ARM地址表!E:I,3,0))</f>
        <v/>
      </c>
      <c r="G86" s="439">
        <f>=IF(C86="Y",VLOOKUP(J86,DSP地址表!E:I,4,0),VLOOKUP(J86,ARM地址表!E:I,4,0))</f>
        <v/>
      </c>
      <c r="H86" s="114" t="inlineStr">
        <is>
          <t>测量显示</t>
        </is>
      </c>
      <c r="I86" s="438" t="inlineStr">
        <is>
          <t>交采数据</t>
        </is>
      </c>
      <c r="J86" s="446" t="inlineStr">
        <is>
          <t>逆变阻尼电压A_RMS</t>
        </is>
      </c>
      <c r="K86" s="114" t="inlineStr">
        <is>
          <t>Y</t>
        </is>
      </c>
      <c r="L86" s="114" t="inlineStr">
        <is>
          <t>N</t>
        </is>
      </c>
      <c r="M86" s="439">
        <f>=IF(C86="Y",VLOOKUP(J86,DSP地址表!E:J,6,0),VLOOKUP(J86,ARM地址表!E:J,6,0))</f>
        <v/>
      </c>
      <c r="N86" s="114" t="inlineStr">
        <is>
          <t>显示数值</t>
        </is>
      </c>
      <c r="O86" s="446" t="inlineStr">
        <is>
          <t>-</t>
        </is>
      </c>
      <c r="P86" s="438" t="inlineStr"/>
      <c r="Q86" s="446" t="inlineStr"/>
    </row>
    <row r="87">
      <c r="A87" s="439">
        <f>=DEC2HEX(B87)</f>
        <v/>
      </c>
      <c r="B87" s="439">
        <f>=IF(C87="Y",4096+VLOOKUP(J87,DSP地址表!E:F,2,0),VLOOKUP(J87,ARM地址表!E:F,2,0))</f>
        <v/>
      </c>
      <c r="C87" s="114" t="inlineStr">
        <is>
          <t>Y</t>
        </is>
      </c>
      <c r="D87" s="114" t="inlineStr">
        <is>
          <t>N</t>
        </is>
      </c>
      <c r="E87" s="439">
        <f>=IF(C87="Y",VLOOKUP(J87,DSP地址表!E:I,5,0),VLOOKUP(J87,ARM地址表!E:I,5,0))</f>
        <v/>
      </c>
      <c r="F87" s="439">
        <f>=IF(C87="Y",VLOOKUP(J87,DSP地址表!E:I,3,0),VLOOKUP(J87,ARM地址表!E:I,3,0))</f>
        <v/>
      </c>
      <c r="G87" s="439">
        <f>=IF(C87="Y",VLOOKUP(J87,DSP地址表!E:I,4,0),VLOOKUP(J87,ARM地址表!E:I,4,0))</f>
        <v/>
      </c>
      <c r="H87" s="114" t="inlineStr">
        <is>
          <t>测量显示</t>
        </is>
      </c>
      <c r="I87" s="438" t="inlineStr">
        <is>
          <t>交采数据</t>
        </is>
      </c>
      <c r="J87" s="446" t="inlineStr">
        <is>
          <t>逆变阻尼电压B_RMS</t>
        </is>
      </c>
      <c r="K87" s="114" t="inlineStr">
        <is>
          <t>Y</t>
        </is>
      </c>
      <c r="L87" s="114" t="inlineStr">
        <is>
          <t>N</t>
        </is>
      </c>
      <c r="M87" s="439">
        <f>=IF(C87="Y",VLOOKUP(J87,DSP地址表!E:J,6,0),VLOOKUP(J87,ARM地址表!E:J,6,0))</f>
        <v/>
      </c>
      <c r="N87" s="114" t="inlineStr">
        <is>
          <t>显示数值</t>
        </is>
      </c>
      <c r="O87" s="446" t="inlineStr">
        <is>
          <t>-</t>
        </is>
      </c>
      <c r="P87" s="438" t="inlineStr"/>
      <c r="Q87" s="446" t="inlineStr"/>
    </row>
    <row r="88">
      <c r="A88" s="439">
        <f>=DEC2HEX(B88)</f>
        <v/>
      </c>
      <c r="B88" s="439">
        <f>=IF(C88="Y",4096+VLOOKUP(J88,DSP地址表!E:F,2,0),VLOOKUP(J88,ARM地址表!E:F,2,0))</f>
        <v/>
      </c>
      <c r="C88" s="114" t="inlineStr">
        <is>
          <t>Y</t>
        </is>
      </c>
      <c r="D88" s="114" t="inlineStr">
        <is>
          <t>N</t>
        </is>
      </c>
      <c r="E88" s="439">
        <f>=IF(C88="Y",VLOOKUP(J88,DSP地址表!E:I,5,0),VLOOKUP(J88,ARM地址表!E:I,5,0))</f>
        <v/>
      </c>
      <c r="F88" s="439">
        <f>=IF(C88="Y",VLOOKUP(J88,DSP地址表!E:I,3,0),VLOOKUP(J88,ARM地址表!E:I,3,0))</f>
        <v/>
      </c>
      <c r="G88" s="439">
        <f>=IF(C88="Y",VLOOKUP(J88,DSP地址表!E:I,4,0),VLOOKUP(J88,ARM地址表!E:I,4,0))</f>
        <v/>
      </c>
      <c r="H88" s="114" t="inlineStr">
        <is>
          <t>测量显示</t>
        </is>
      </c>
      <c r="I88" s="438" t="inlineStr">
        <is>
          <t>交采数据</t>
        </is>
      </c>
      <c r="J88" s="446" t="inlineStr">
        <is>
          <t>逆变阻尼电压C_RMS</t>
        </is>
      </c>
      <c r="K88" s="114" t="inlineStr">
        <is>
          <t>Y</t>
        </is>
      </c>
      <c r="L88" s="114" t="inlineStr">
        <is>
          <t>N</t>
        </is>
      </c>
      <c r="M88" s="439">
        <f>=IF(C88="Y",VLOOKUP(J88,DSP地址表!E:J,6,0),VLOOKUP(J88,ARM地址表!E:J,6,0))</f>
        <v/>
      </c>
      <c r="N88" s="114" t="inlineStr">
        <is>
          <t>显示数值</t>
        </is>
      </c>
      <c r="O88" s="446" t="inlineStr">
        <is>
          <t>-</t>
        </is>
      </c>
      <c r="P88" s="438" t="inlineStr"/>
      <c r="Q88" s="446" t="inlineStr"/>
    </row>
    <row r="89">
      <c r="A89" s="439">
        <f>=DEC2HEX(B89)</f>
        <v/>
      </c>
      <c r="B89" s="439">
        <f>=IF(C89="Y",4096+VLOOKUP(J89,DSP地址表!E:F,2,0),VLOOKUP(J89,ARM地址表!E:F,2,0))</f>
        <v/>
      </c>
      <c r="C89" s="114" t="inlineStr">
        <is>
          <t>Y</t>
        </is>
      </c>
      <c r="D89" s="114" t="inlineStr">
        <is>
          <t>N</t>
        </is>
      </c>
      <c r="E89" s="439">
        <f>=IF(C89="Y",VLOOKUP(J89,DSP地址表!E:I,5,0),VLOOKUP(J89,ARM地址表!E:I,5,0))</f>
        <v/>
      </c>
      <c r="F89" s="439">
        <f>=IF(C89="Y",VLOOKUP(J89,DSP地址表!E:I,3,0),VLOOKUP(J89,ARM地址表!E:I,3,0))</f>
        <v/>
      </c>
      <c r="G89" s="439">
        <f>=IF(C89="Y",VLOOKUP(J89,DSP地址表!E:I,4,0),VLOOKUP(J89,ARM地址表!E:I,4,0))</f>
        <v/>
      </c>
      <c r="H89" s="114" t="inlineStr">
        <is>
          <t>测量显示</t>
        </is>
      </c>
      <c r="I89" s="438" t="inlineStr">
        <is>
          <t>交采数据</t>
        </is>
      </c>
      <c r="J89" s="446" t="inlineStr">
        <is>
          <t>逆变电流A_RMS</t>
        </is>
      </c>
      <c r="K89" s="114" t="inlineStr">
        <is>
          <t>Y</t>
        </is>
      </c>
      <c r="L89" s="114" t="inlineStr">
        <is>
          <t>N</t>
        </is>
      </c>
      <c r="M89" s="439">
        <f>=IF(C89="Y",VLOOKUP(J89,DSP地址表!E:J,6,0),VLOOKUP(J89,ARM地址表!E:J,6,0))</f>
        <v/>
      </c>
      <c r="N89" s="114" t="inlineStr">
        <is>
          <t>显示数值</t>
        </is>
      </c>
      <c r="O89" s="446" t="inlineStr">
        <is>
          <t>-</t>
        </is>
      </c>
      <c r="P89" s="438" t="inlineStr"/>
      <c r="Q89" s="446" t="inlineStr"/>
    </row>
    <row r="90">
      <c r="A90" s="439">
        <f>=DEC2HEX(B90)</f>
        <v/>
      </c>
      <c r="B90" s="439">
        <f>=IF(C90="Y",4096+VLOOKUP(J90,DSP地址表!E:F,2,0),VLOOKUP(J90,ARM地址表!E:F,2,0))</f>
        <v/>
      </c>
      <c r="C90" s="114" t="inlineStr">
        <is>
          <t>Y</t>
        </is>
      </c>
      <c r="D90" s="114" t="inlineStr">
        <is>
          <t>N</t>
        </is>
      </c>
      <c r="E90" s="439">
        <f>=IF(C90="Y",VLOOKUP(J90,DSP地址表!E:I,5,0),VLOOKUP(J90,ARM地址表!E:I,5,0))</f>
        <v/>
      </c>
      <c r="F90" s="439">
        <f>=IF(C90="Y",VLOOKUP(J90,DSP地址表!E:I,3,0),VLOOKUP(J90,ARM地址表!E:I,3,0))</f>
        <v/>
      </c>
      <c r="G90" s="439">
        <f>=IF(C90="Y",VLOOKUP(J90,DSP地址表!E:I,4,0),VLOOKUP(J90,ARM地址表!E:I,4,0))</f>
        <v/>
      </c>
      <c r="H90" s="114" t="inlineStr">
        <is>
          <t>测量显示</t>
        </is>
      </c>
      <c r="I90" s="438" t="inlineStr">
        <is>
          <t>交采数据</t>
        </is>
      </c>
      <c r="J90" s="446" t="inlineStr">
        <is>
          <t>逆变电流B_RMS</t>
        </is>
      </c>
      <c r="K90" s="114" t="inlineStr">
        <is>
          <t>Y</t>
        </is>
      </c>
      <c r="L90" s="114" t="inlineStr">
        <is>
          <t>N</t>
        </is>
      </c>
      <c r="M90" s="439">
        <f>=IF(C90="Y",VLOOKUP(J90,DSP地址表!E:J,6,0),VLOOKUP(J90,ARM地址表!E:J,6,0))</f>
        <v/>
      </c>
      <c r="N90" s="114" t="inlineStr">
        <is>
          <t>显示数值</t>
        </is>
      </c>
      <c r="O90" s="446" t="inlineStr">
        <is>
          <t>-</t>
        </is>
      </c>
      <c r="P90" s="438" t="inlineStr"/>
      <c r="Q90" s="446" t="inlineStr"/>
    </row>
    <row r="91">
      <c r="A91" s="439">
        <f>=DEC2HEX(B91)</f>
        <v/>
      </c>
      <c r="B91" s="439">
        <f>=IF(C91="Y",4096+VLOOKUP(J91,DSP地址表!E:F,2,0),VLOOKUP(J91,ARM地址表!E:F,2,0))</f>
        <v/>
      </c>
      <c r="C91" s="114" t="inlineStr">
        <is>
          <t>Y</t>
        </is>
      </c>
      <c r="D91" s="114" t="inlineStr">
        <is>
          <t>N</t>
        </is>
      </c>
      <c r="E91" s="439">
        <f>=IF(C91="Y",VLOOKUP(J91,DSP地址表!E:I,5,0),VLOOKUP(J91,ARM地址表!E:I,5,0))</f>
        <v/>
      </c>
      <c r="F91" s="439">
        <f>=IF(C91="Y",VLOOKUP(J91,DSP地址表!E:I,3,0),VLOOKUP(J91,ARM地址表!E:I,3,0))</f>
        <v/>
      </c>
      <c r="G91" s="439">
        <f>=IF(C91="Y",VLOOKUP(J91,DSP地址表!E:I,4,0),VLOOKUP(J91,ARM地址表!E:I,4,0))</f>
        <v/>
      </c>
      <c r="H91" s="114" t="inlineStr">
        <is>
          <t>测量显示</t>
        </is>
      </c>
      <c r="I91" s="438" t="inlineStr">
        <is>
          <t>交采数据</t>
        </is>
      </c>
      <c r="J91" s="446" t="inlineStr">
        <is>
          <t>逆变电流C_RMS</t>
        </is>
      </c>
      <c r="K91" s="114" t="inlineStr">
        <is>
          <t>Y</t>
        </is>
      </c>
      <c r="L91" s="114" t="inlineStr">
        <is>
          <t>N</t>
        </is>
      </c>
      <c r="M91" s="439">
        <f>=IF(C91="Y",VLOOKUP(J91,DSP地址表!E:J,6,0),VLOOKUP(J91,ARM地址表!E:J,6,0))</f>
        <v/>
      </c>
      <c r="N91" s="114" t="inlineStr">
        <is>
          <t>显示数值</t>
        </is>
      </c>
      <c r="O91" s="446" t="inlineStr">
        <is>
          <t>-</t>
        </is>
      </c>
      <c r="P91" s="438" t="inlineStr"/>
      <c r="Q91" s="446" t="inlineStr"/>
    </row>
    <row r="92">
      <c r="A92" s="439">
        <f>=DEC2HEX(B92)</f>
        <v/>
      </c>
      <c r="B92" s="439">
        <f>=IF(C92="Y",4096+VLOOKUP(J92,DSP地址表!E:F,2,0),VLOOKUP(J92,ARM地址表!E:F,2,0))</f>
        <v/>
      </c>
      <c r="C92" s="114" t="inlineStr">
        <is>
          <t>Y</t>
        </is>
      </c>
      <c r="D92" s="114" t="inlineStr">
        <is>
          <t>N</t>
        </is>
      </c>
      <c r="E92" s="439">
        <f>=IF(C92="Y",VLOOKUP(J92,DSP地址表!E:I,5,0),VLOOKUP(J92,ARM地址表!E:I,5,0))</f>
        <v/>
      </c>
      <c r="F92" s="439">
        <f>=IF(C92="Y",VLOOKUP(J92,DSP地址表!E:I,3,0),VLOOKUP(J92,ARM地址表!E:I,3,0))</f>
        <v/>
      </c>
      <c r="G92" s="439">
        <f>=IF(C92="Y",VLOOKUP(J92,DSP地址表!E:I,4,0),VLOOKUP(J92,ARM地址表!E:I,4,0))</f>
        <v/>
      </c>
      <c r="H92" s="114" t="inlineStr">
        <is>
          <t>测量显示</t>
        </is>
      </c>
      <c r="I92" s="438" t="inlineStr">
        <is>
          <t>交采数据</t>
        </is>
      </c>
      <c r="J92" s="446" t="inlineStr">
        <is>
          <t>LCL电容电流A_RMS</t>
        </is>
      </c>
      <c r="K92" s="114" t="inlineStr">
        <is>
          <t>Y</t>
        </is>
      </c>
      <c r="L92" s="114" t="inlineStr">
        <is>
          <t>N</t>
        </is>
      </c>
      <c r="M92" s="439">
        <f>=IF(C92="Y",VLOOKUP(J92,DSP地址表!E:J,6,0),VLOOKUP(J92,ARM地址表!E:J,6,0))</f>
        <v/>
      </c>
      <c r="N92" s="114" t="inlineStr">
        <is>
          <t>显示数值</t>
        </is>
      </c>
      <c r="O92" s="446" t="inlineStr">
        <is>
          <t>-</t>
        </is>
      </c>
      <c r="P92" s="438" t="inlineStr"/>
      <c r="Q92" s="446" t="inlineStr"/>
    </row>
    <row r="93">
      <c r="A93" s="439">
        <f>=DEC2HEX(B93)</f>
        <v/>
      </c>
      <c r="B93" s="439">
        <f>=IF(C93="Y",4096+VLOOKUP(J93,DSP地址表!E:F,2,0),VLOOKUP(J93,ARM地址表!E:F,2,0))</f>
        <v/>
      </c>
      <c r="C93" s="114" t="inlineStr">
        <is>
          <t>Y</t>
        </is>
      </c>
      <c r="D93" s="114" t="inlineStr">
        <is>
          <t>N</t>
        </is>
      </c>
      <c r="E93" s="439">
        <f>=IF(C93="Y",VLOOKUP(J93,DSP地址表!E:I,5,0),VLOOKUP(J93,ARM地址表!E:I,5,0))</f>
        <v/>
      </c>
      <c r="F93" s="439">
        <f>=IF(C93="Y",VLOOKUP(J93,DSP地址表!E:I,3,0),VLOOKUP(J93,ARM地址表!E:I,3,0))</f>
        <v/>
      </c>
      <c r="G93" s="439">
        <f>=IF(C93="Y",VLOOKUP(J93,DSP地址表!E:I,4,0),VLOOKUP(J93,ARM地址表!E:I,4,0))</f>
        <v/>
      </c>
      <c r="H93" s="114" t="inlineStr">
        <is>
          <t>测量显示</t>
        </is>
      </c>
      <c r="I93" s="438" t="inlineStr">
        <is>
          <t>交采数据</t>
        </is>
      </c>
      <c r="J93" s="446" t="inlineStr">
        <is>
          <t>LCL电容电流B_RMS</t>
        </is>
      </c>
      <c r="K93" s="114" t="inlineStr">
        <is>
          <t>Y</t>
        </is>
      </c>
      <c r="L93" s="114" t="inlineStr">
        <is>
          <t>N</t>
        </is>
      </c>
      <c r="M93" s="439">
        <f>=IF(C93="Y",VLOOKUP(J93,DSP地址表!E:J,6,0),VLOOKUP(J93,ARM地址表!E:J,6,0))</f>
        <v/>
      </c>
      <c r="N93" s="114" t="inlineStr">
        <is>
          <t>显示数值</t>
        </is>
      </c>
      <c r="O93" s="446" t="inlineStr">
        <is>
          <t>-</t>
        </is>
      </c>
      <c r="P93" s="438" t="inlineStr"/>
      <c r="Q93" s="446" t="inlineStr"/>
    </row>
    <row r="94">
      <c r="A94" s="439">
        <f>=DEC2HEX(B94)</f>
        <v/>
      </c>
      <c r="B94" s="439">
        <f>=IF(C94="Y",4096+VLOOKUP(J94,DSP地址表!E:F,2,0),VLOOKUP(J94,ARM地址表!E:F,2,0))</f>
        <v/>
      </c>
      <c r="C94" s="114" t="inlineStr">
        <is>
          <t>Y</t>
        </is>
      </c>
      <c r="D94" s="114" t="inlineStr">
        <is>
          <t>N</t>
        </is>
      </c>
      <c r="E94" s="439">
        <f>=IF(C94="Y",VLOOKUP(J94,DSP地址表!E:I,5,0),VLOOKUP(J94,ARM地址表!E:I,5,0))</f>
        <v/>
      </c>
      <c r="F94" s="439">
        <f>=IF(C94="Y",VLOOKUP(J94,DSP地址表!E:I,3,0),VLOOKUP(J94,ARM地址表!E:I,3,0))</f>
        <v/>
      </c>
      <c r="G94" s="439">
        <f>=IF(C94="Y",VLOOKUP(J94,DSP地址表!E:I,4,0),VLOOKUP(J94,ARM地址表!E:I,4,0))</f>
        <v/>
      </c>
      <c r="H94" s="114" t="inlineStr">
        <is>
          <t>测量显示</t>
        </is>
      </c>
      <c r="I94" s="438" t="inlineStr">
        <is>
          <t>交采数据</t>
        </is>
      </c>
      <c r="J94" s="446" t="inlineStr">
        <is>
          <t>LCL电容电流C_RMS</t>
        </is>
      </c>
      <c r="K94" s="114" t="inlineStr">
        <is>
          <t>Y</t>
        </is>
      </c>
      <c r="L94" s="114" t="inlineStr">
        <is>
          <t>N</t>
        </is>
      </c>
      <c r="M94" s="439">
        <f>=IF(C94="Y",VLOOKUP(J94,DSP地址表!E:J,6,0),VLOOKUP(J94,ARM地址表!E:J,6,0))</f>
        <v/>
      </c>
      <c r="N94" s="114" t="inlineStr">
        <is>
          <t>显示数值</t>
        </is>
      </c>
      <c r="O94" s="446" t="inlineStr">
        <is>
          <t>-</t>
        </is>
      </c>
      <c r="P94" s="438" t="inlineStr"/>
      <c r="Q94" s="446" t="inlineStr"/>
    </row>
    <row r="95">
      <c r="A95" s="439">
        <f>=DEC2HEX(B95)</f>
        <v/>
      </c>
      <c r="B95" s="439">
        <f>=IF(C95="Y",4096+VLOOKUP(J95,DSP地址表!E:F,2,0),VLOOKUP(J95,ARM地址表!E:F,2,0))</f>
        <v/>
      </c>
      <c r="C95" s="114" t="inlineStr">
        <is>
          <t>Y</t>
        </is>
      </c>
      <c r="D95" s="114" t="inlineStr">
        <is>
          <t>N</t>
        </is>
      </c>
      <c r="E95" s="439">
        <f>=IF(C95="Y",VLOOKUP(J95,DSP地址表!E:I,5,0),VLOOKUP(J95,ARM地址表!E:I,5,0))</f>
        <v/>
      </c>
      <c r="F95" s="439">
        <f>=IF(C95="Y",VLOOKUP(J95,DSP地址表!E:I,3,0),VLOOKUP(J95,ARM地址表!E:I,3,0))</f>
        <v/>
      </c>
      <c r="G95" s="439">
        <f>=IF(C95="Y",VLOOKUP(J95,DSP地址表!E:I,4,0),VLOOKUP(J95,ARM地址表!E:I,4,0))</f>
        <v/>
      </c>
      <c r="H95" s="114" t="inlineStr">
        <is>
          <t>测量显示</t>
        </is>
      </c>
      <c r="I95" s="438" t="inlineStr">
        <is>
          <t>交采数据</t>
        </is>
      </c>
      <c r="J95" s="446" t="inlineStr">
        <is>
          <t>预留数据2_7</t>
        </is>
      </c>
      <c r="K95" s="114" t="inlineStr">
        <is>
          <t>Y</t>
        </is>
      </c>
      <c r="L95" s="114" t="inlineStr">
        <is>
          <t>N</t>
        </is>
      </c>
      <c r="M95" s="439">
        <f>=IF(C95="Y",VLOOKUP(J95,DSP地址表!E:J,6,0),VLOOKUP(J95,ARM地址表!E:J,6,0))</f>
        <v/>
      </c>
      <c r="N95" s="114" t="inlineStr">
        <is>
          <t>显示数值</t>
        </is>
      </c>
      <c r="O95" s="446" t="inlineStr">
        <is>
          <t>-</t>
        </is>
      </c>
      <c r="P95" s="438" t="inlineStr"/>
      <c r="Q95" s="446" t="inlineStr"/>
    </row>
    <row r="96">
      <c r="A96" s="439">
        <f>=DEC2HEX(B96)</f>
        <v/>
      </c>
      <c r="B96" s="439">
        <f>=IF(C96="Y",4096+VLOOKUP(J96,DSP地址表!E:F,2,0),VLOOKUP(J96,ARM地址表!E:F,2,0))</f>
        <v/>
      </c>
      <c r="C96" s="114" t="inlineStr">
        <is>
          <t>Y</t>
        </is>
      </c>
      <c r="D96" s="114" t="inlineStr">
        <is>
          <t>N</t>
        </is>
      </c>
      <c r="E96" s="439">
        <f>=IF(C96="Y",VLOOKUP(J96,DSP地址表!E:I,5,0),VLOOKUP(J96,ARM地址表!E:I,5,0))</f>
        <v/>
      </c>
      <c r="F96" s="439">
        <f>=IF(C96="Y",VLOOKUP(J96,DSP地址表!E:I,3,0),VLOOKUP(J96,ARM地址表!E:I,3,0))</f>
        <v/>
      </c>
      <c r="G96" s="439">
        <f>=IF(C96="Y",VLOOKUP(J96,DSP地址表!E:I,4,0),VLOOKUP(J96,ARM地址表!E:I,4,0))</f>
        <v/>
      </c>
      <c r="H96" s="114" t="inlineStr">
        <is>
          <t>测量显示</t>
        </is>
      </c>
      <c r="I96" s="438" t="inlineStr">
        <is>
          <t>交采数据</t>
        </is>
      </c>
      <c r="J96" s="446" t="inlineStr">
        <is>
          <t>预留数据2_8</t>
        </is>
      </c>
      <c r="K96" s="114" t="inlineStr">
        <is>
          <t>Y</t>
        </is>
      </c>
      <c r="L96" s="114" t="inlineStr">
        <is>
          <t>N</t>
        </is>
      </c>
      <c r="M96" s="439">
        <f>=IF(C96="Y",VLOOKUP(J96,DSP地址表!E:J,6,0),VLOOKUP(J96,ARM地址表!E:J,6,0))</f>
        <v/>
      </c>
      <c r="N96" s="114" t="inlineStr">
        <is>
          <t>显示数值</t>
        </is>
      </c>
      <c r="O96" s="446" t="inlineStr">
        <is>
          <t>-</t>
        </is>
      </c>
      <c r="P96" s="438" t="inlineStr"/>
      <c r="Q96" s="446" t="inlineStr"/>
    </row>
    <row r="97">
      <c r="A97" s="439">
        <f>=DEC2HEX(B97)</f>
        <v/>
      </c>
      <c r="B97" s="439">
        <f>=IF(C97="Y",4096+VLOOKUP(J97,DSP地址表!E:F,2,0),VLOOKUP(J97,ARM地址表!E:F,2,0))</f>
        <v/>
      </c>
      <c r="C97" s="114" t="inlineStr">
        <is>
          <t>Y</t>
        </is>
      </c>
      <c r="D97" s="114" t="inlineStr">
        <is>
          <t>N</t>
        </is>
      </c>
      <c r="E97" s="439">
        <f>=IF(C97="Y",VLOOKUP(J97,DSP地址表!E:I,5,0),VLOOKUP(J97,ARM地址表!E:I,5,0))</f>
        <v/>
      </c>
      <c r="F97" s="439">
        <f>=IF(C97="Y",VLOOKUP(J97,DSP地址表!E:I,3,0),VLOOKUP(J97,ARM地址表!E:I,3,0))</f>
        <v/>
      </c>
      <c r="G97" s="439">
        <f>=IF(C97="Y",VLOOKUP(J97,DSP地址表!E:I,4,0),VLOOKUP(J97,ARM地址表!E:I,4,0))</f>
        <v/>
      </c>
      <c r="H97" s="114" t="inlineStr">
        <is>
          <t>测量显示</t>
        </is>
      </c>
      <c r="I97" s="438" t="inlineStr">
        <is>
          <t>交采数据</t>
        </is>
      </c>
      <c r="J97" s="446" t="inlineStr">
        <is>
          <t>预留数据2_9</t>
        </is>
      </c>
      <c r="K97" s="114" t="inlineStr">
        <is>
          <t>Y</t>
        </is>
      </c>
      <c r="L97" s="114" t="inlineStr">
        <is>
          <t>N</t>
        </is>
      </c>
      <c r="M97" s="439">
        <f>=IF(C97="Y",VLOOKUP(J97,DSP地址表!E:J,6,0),VLOOKUP(J97,ARM地址表!E:J,6,0))</f>
        <v/>
      </c>
      <c r="N97" s="114" t="inlineStr">
        <is>
          <t>显示数值</t>
        </is>
      </c>
      <c r="O97" s="446" t="inlineStr">
        <is>
          <t>-</t>
        </is>
      </c>
      <c r="P97" s="438" t="inlineStr"/>
      <c r="Q97" s="446" t="inlineStr"/>
    </row>
    <row r="98">
      <c r="A98" s="439">
        <f>=DEC2HEX(B98)</f>
        <v/>
      </c>
      <c r="B98" s="439">
        <f>=IF(C98="Y",4096+VLOOKUP(J98,DSP地址表!E:F,2,0),VLOOKUP(J98,ARM地址表!E:F,2,0))</f>
        <v/>
      </c>
      <c r="C98" s="114" t="inlineStr">
        <is>
          <t>Y</t>
        </is>
      </c>
      <c r="D98" s="114" t="inlineStr">
        <is>
          <t>N</t>
        </is>
      </c>
      <c r="E98" s="439">
        <f>=IF(C98="Y",VLOOKUP(J98,DSP地址表!E:I,5,0),VLOOKUP(J98,ARM地址表!E:I,5,0))</f>
        <v/>
      </c>
      <c r="F98" s="439">
        <f>=IF(C98="Y",VLOOKUP(J98,DSP地址表!E:I,3,0),VLOOKUP(J98,ARM地址表!E:I,3,0))</f>
        <v/>
      </c>
      <c r="G98" s="439">
        <f>=IF(C98="Y",VLOOKUP(J98,DSP地址表!E:I,4,0),VLOOKUP(J98,ARM地址表!E:I,4,0))</f>
        <v/>
      </c>
      <c r="H98" s="114" t="inlineStr">
        <is>
          <t>测量显示</t>
        </is>
      </c>
      <c r="I98" s="438" t="inlineStr">
        <is>
          <t>交采数据</t>
        </is>
      </c>
      <c r="J98" s="446" t="inlineStr">
        <is>
          <t>BOOST输入电压1路</t>
        </is>
      </c>
      <c r="K98" s="114" t="inlineStr">
        <is>
          <t>Y</t>
        </is>
      </c>
      <c r="L98" s="114" t="inlineStr">
        <is>
          <t>N</t>
        </is>
      </c>
      <c r="M98" s="439">
        <f>=IF(C98="Y",VLOOKUP(J98,DSP地址表!E:J,6,0),VLOOKUP(J98,ARM地址表!E:J,6,0))</f>
        <v/>
      </c>
      <c r="N98" s="114" t="inlineStr">
        <is>
          <t>显示数值</t>
        </is>
      </c>
      <c r="O98" s="446" t="inlineStr">
        <is>
          <t>-</t>
        </is>
      </c>
      <c r="P98" s="438" t="inlineStr"/>
      <c r="Q98" s="446" t="inlineStr"/>
    </row>
    <row r="99">
      <c r="A99" s="439">
        <f>=DEC2HEX(B99)</f>
        <v/>
      </c>
      <c r="B99" s="439">
        <f>=IF(C99="Y",4096+VLOOKUP(J99,DSP地址表!E:F,2,0),VLOOKUP(J99,ARM地址表!E:F,2,0))</f>
        <v/>
      </c>
      <c r="C99" s="114" t="inlineStr">
        <is>
          <t>Y</t>
        </is>
      </c>
      <c r="D99" s="114" t="inlineStr">
        <is>
          <t>N</t>
        </is>
      </c>
      <c r="E99" s="439">
        <f>=IF(C99="Y",VLOOKUP(J99,DSP地址表!E:I,5,0),VLOOKUP(J99,ARM地址表!E:I,5,0))</f>
        <v/>
      </c>
      <c r="F99" s="439">
        <f>=IF(C99="Y",VLOOKUP(J99,DSP地址表!E:I,3,0),VLOOKUP(J99,ARM地址表!E:I,3,0))</f>
        <v/>
      </c>
      <c r="G99" s="439">
        <f>=IF(C99="Y",VLOOKUP(J99,DSP地址表!E:I,4,0),VLOOKUP(J99,ARM地址表!E:I,4,0))</f>
        <v/>
      </c>
      <c r="H99" s="114" t="inlineStr">
        <is>
          <t>测量显示</t>
        </is>
      </c>
      <c r="I99" s="438" t="inlineStr">
        <is>
          <t>交采数据</t>
        </is>
      </c>
      <c r="J99" s="446" t="inlineStr">
        <is>
          <t>BOOST输入电压2路</t>
        </is>
      </c>
      <c r="K99" s="114" t="inlineStr">
        <is>
          <t>Y</t>
        </is>
      </c>
      <c r="L99" s="114" t="inlineStr">
        <is>
          <t>N</t>
        </is>
      </c>
      <c r="M99" s="439">
        <f>=IF(C99="Y",VLOOKUP(J99,DSP地址表!E:J,6,0),VLOOKUP(J99,ARM地址表!E:J,6,0))</f>
        <v/>
      </c>
      <c r="N99" s="114" t="inlineStr">
        <is>
          <t>显示数值</t>
        </is>
      </c>
      <c r="O99" s="446" t="inlineStr">
        <is>
          <t>-</t>
        </is>
      </c>
      <c r="P99" s="438" t="inlineStr"/>
      <c r="Q99" s="446" t="inlineStr"/>
    </row>
    <row r="100">
      <c r="A100" s="439">
        <f>=DEC2HEX(B100)</f>
        <v/>
      </c>
      <c r="B100" s="439">
        <f>=IF(C100="Y",4096+VLOOKUP(J100,DSP地址表!E:F,2,0),VLOOKUP(J100,ARM地址表!E:F,2,0))</f>
        <v/>
      </c>
      <c r="C100" s="114" t="inlineStr">
        <is>
          <t>Y</t>
        </is>
      </c>
      <c r="D100" s="114" t="inlineStr">
        <is>
          <t>N</t>
        </is>
      </c>
      <c r="E100" s="439">
        <f>=IF(C100="Y",VLOOKUP(J100,DSP地址表!E:I,5,0),VLOOKUP(J100,ARM地址表!E:I,5,0))</f>
        <v/>
      </c>
      <c r="F100" s="439">
        <f>=IF(C100="Y",VLOOKUP(J100,DSP地址表!E:I,3,0),VLOOKUP(J100,ARM地址表!E:I,3,0))</f>
        <v/>
      </c>
      <c r="G100" s="439">
        <f>=IF(C100="Y",VLOOKUP(J100,DSP地址表!E:I,4,0),VLOOKUP(J100,ARM地址表!E:I,4,0))</f>
        <v/>
      </c>
      <c r="H100" s="114" t="inlineStr">
        <is>
          <t>测量显示</t>
        </is>
      </c>
      <c r="I100" s="438" t="inlineStr">
        <is>
          <t>交采数据</t>
        </is>
      </c>
      <c r="J100" s="446" t="inlineStr">
        <is>
          <t>BOOST输入电压3路</t>
        </is>
      </c>
      <c r="K100" s="114" t="inlineStr">
        <is>
          <t>Y</t>
        </is>
      </c>
      <c r="L100" s="114" t="inlineStr">
        <is>
          <t>N</t>
        </is>
      </c>
      <c r="M100" s="439">
        <f>=IF(C100="Y",VLOOKUP(J100,DSP地址表!E:J,6,0),VLOOKUP(J100,ARM地址表!E:J,6,0))</f>
        <v/>
      </c>
      <c r="N100" s="114" t="inlineStr">
        <is>
          <t>显示数值</t>
        </is>
      </c>
      <c r="O100" s="446" t="inlineStr">
        <is>
          <t>-</t>
        </is>
      </c>
      <c r="P100" s="438" t="inlineStr"/>
      <c r="Q100" s="446" t="inlineStr"/>
    </row>
    <row r="101">
      <c r="A101" s="439">
        <f>=DEC2HEX(B101)</f>
        <v/>
      </c>
      <c r="B101" s="439">
        <f>=IF(C101="Y",4096+VLOOKUP(J101,DSP地址表!E:F,2,0),VLOOKUP(J101,ARM地址表!E:F,2,0))</f>
        <v/>
      </c>
      <c r="C101" s="114" t="inlineStr">
        <is>
          <t>Y</t>
        </is>
      </c>
      <c r="D101" s="114" t="inlineStr">
        <is>
          <t>N</t>
        </is>
      </c>
      <c r="E101" s="439">
        <f>=IF(C101="Y",VLOOKUP(J101,DSP地址表!E:I,5,0),VLOOKUP(J101,ARM地址表!E:I,5,0))</f>
        <v/>
      </c>
      <c r="F101" s="439">
        <f>=IF(C101="Y",VLOOKUP(J101,DSP地址表!E:I,3,0),VLOOKUP(J101,ARM地址表!E:I,3,0))</f>
        <v/>
      </c>
      <c r="G101" s="439">
        <f>=IF(C101="Y",VLOOKUP(J101,DSP地址表!E:I,4,0),VLOOKUP(J101,ARM地址表!E:I,4,0))</f>
        <v/>
      </c>
      <c r="H101" s="114" t="inlineStr">
        <is>
          <t>测量显示</t>
        </is>
      </c>
      <c r="I101" s="438" t="inlineStr">
        <is>
          <t>交采数据</t>
        </is>
      </c>
      <c r="J101" s="446" t="inlineStr">
        <is>
          <t>BOOST输入电压4路</t>
        </is>
      </c>
      <c r="K101" s="114" t="inlineStr">
        <is>
          <t>Y</t>
        </is>
      </c>
      <c r="L101" s="114" t="inlineStr">
        <is>
          <t>N</t>
        </is>
      </c>
      <c r="M101" s="439">
        <f>=IF(C101="Y",VLOOKUP(J101,DSP地址表!E:J,6,0),VLOOKUP(J101,ARM地址表!E:J,6,0))</f>
        <v/>
      </c>
      <c r="N101" s="114" t="inlineStr">
        <is>
          <t>显示数值</t>
        </is>
      </c>
      <c r="O101" s="446" t="inlineStr">
        <is>
          <t>-</t>
        </is>
      </c>
      <c r="P101" s="438" t="inlineStr"/>
      <c r="Q101" s="446" t="inlineStr"/>
    </row>
    <row r="102">
      <c r="A102" s="439">
        <f>=DEC2HEX(B102)</f>
        <v/>
      </c>
      <c r="B102" s="439">
        <f>=IF(C102="Y",4096+VLOOKUP(J102,DSP地址表!E:F,2,0),VLOOKUP(J102,ARM地址表!E:F,2,0))</f>
        <v/>
      </c>
      <c r="C102" s="114" t="inlineStr">
        <is>
          <t>Y</t>
        </is>
      </c>
      <c r="D102" s="114" t="inlineStr">
        <is>
          <t>N</t>
        </is>
      </c>
      <c r="E102" s="439">
        <f>=IF(C102="Y",VLOOKUP(J102,DSP地址表!E:I,5,0),VLOOKUP(J102,ARM地址表!E:I,5,0))</f>
        <v/>
      </c>
      <c r="F102" s="439">
        <f>=IF(C102="Y",VLOOKUP(J102,DSP地址表!E:I,3,0),VLOOKUP(J102,ARM地址表!E:I,3,0))</f>
        <v/>
      </c>
      <c r="G102" s="439">
        <f>=IF(C102="Y",VLOOKUP(J102,DSP地址表!E:I,4,0),VLOOKUP(J102,ARM地址表!E:I,4,0))</f>
        <v/>
      </c>
      <c r="H102" s="114" t="inlineStr">
        <is>
          <t>测量显示</t>
        </is>
      </c>
      <c r="I102" s="438" t="inlineStr">
        <is>
          <t>交采数据</t>
        </is>
      </c>
      <c r="J102" s="446" t="inlineStr">
        <is>
          <t>1路BOOST组串电流1</t>
        </is>
      </c>
      <c r="K102" s="114" t="inlineStr">
        <is>
          <t>Y</t>
        </is>
      </c>
      <c r="L102" s="114" t="inlineStr">
        <is>
          <t>N</t>
        </is>
      </c>
      <c r="M102" s="439">
        <f>=IF(C102="Y",VLOOKUP(J102,DSP地址表!E:J,6,0),VLOOKUP(J102,ARM地址表!E:J,6,0))</f>
        <v/>
      </c>
      <c r="N102" s="114" t="inlineStr">
        <is>
          <t>显示数值</t>
        </is>
      </c>
      <c r="O102" s="446" t="inlineStr">
        <is>
          <t>-</t>
        </is>
      </c>
      <c r="P102" s="438" t="inlineStr"/>
      <c r="Q102" s="446" t="inlineStr"/>
    </row>
    <row r="103">
      <c r="A103" s="439">
        <f>=DEC2HEX(B103)</f>
        <v/>
      </c>
      <c r="B103" s="439">
        <f>=IF(C103="Y",4096+VLOOKUP(J103,DSP地址表!E:F,2,0),VLOOKUP(J103,ARM地址表!E:F,2,0))</f>
        <v/>
      </c>
      <c r="C103" s="114" t="inlineStr">
        <is>
          <t>Y</t>
        </is>
      </c>
      <c r="D103" s="114" t="inlineStr">
        <is>
          <t>N</t>
        </is>
      </c>
      <c r="E103" s="439">
        <f>=IF(C103="Y",VLOOKUP(J103,DSP地址表!E:I,5,0),VLOOKUP(J103,ARM地址表!E:I,5,0))</f>
        <v/>
      </c>
      <c r="F103" s="439">
        <f>=IF(C103="Y",VLOOKUP(J103,DSP地址表!E:I,3,0),VLOOKUP(J103,ARM地址表!E:I,3,0))</f>
        <v/>
      </c>
      <c r="G103" s="439">
        <f>=IF(C103="Y",VLOOKUP(J103,DSP地址表!E:I,4,0),VLOOKUP(J103,ARM地址表!E:I,4,0))</f>
        <v/>
      </c>
      <c r="H103" s="114" t="inlineStr">
        <is>
          <t>测量显示</t>
        </is>
      </c>
      <c r="I103" s="438" t="inlineStr">
        <is>
          <t>交采数据</t>
        </is>
      </c>
      <c r="J103" s="446" t="inlineStr">
        <is>
          <t>2路BOOST组串电流1</t>
        </is>
      </c>
      <c r="K103" s="114" t="inlineStr">
        <is>
          <t>Y</t>
        </is>
      </c>
      <c r="L103" s="114" t="inlineStr">
        <is>
          <t>N</t>
        </is>
      </c>
      <c r="M103" s="439">
        <f>=IF(C103="Y",VLOOKUP(J103,DSP地址表!E:J,6,0),VLOOKUP(J103,ARM地址表!E:J,6,0))</f>
        <v/>
      </c>
      <c r="N103" s="114" t="inlineStr">
        <is>
          <t>显示数值</t>
        </is>
      </c>
      <c r="O103" s="446" t="inlineStr">
        <is>
          <t>-</t>
        </is>
      </c>
      <c r="P103" s="438" t="inlineStr"/>
      <c r="Q103" s="446" t="inlineStr"/>
    </row>
    <row r="104">
      <c r="A104" s="439">
        <f>=DEC2HEX(B104)</f>
        <v/>
      </c>
      <c r="B104" s="439">
        <f>=IF(C104="Y",4096+VLOOKUP(J104,DSP地址表!E:F,2,0),VLOOKUP(J104,ARM地址表!E:F,2,0))</f>
        <v/>
      </c>
      <c r="C104" s="114" t="inlineStr">
        <is>
          <t>Y</t>
        </is>
      </c>
      <c r="D104" s="114" t="inlineStr">
        <is>
          <t>N</t>
        </is>
      </c>
      <c r="E104" s="439">
        <f>=IF(C104="Y",VLOOKUP(J104,DSP地址表!E:I,5,0),VLOOKUP(J104,ARM地址表!E:I,5,0))</f>
        <v/>
      </c>
      <c r="F104" s="439">
        <f>=IF(C104="Y",VLOOKUP(J104,DSP地址表!E:I,3,0),VLOOKUP(J104,ARM地址表!E:I,3,0))</f>
        <v/>
      </c>
      <c r="G104" s="439">
        <f>=IF(C104="Y",VLOOKUP(J104,DSP地址表!E:I,4,0),VLOOKUP(J104,ARM地址表!E:I,4,0))</f>
        <v/>
      </c>
      <c r="H104" s="114" t="inlineStr">
        <is>
          <t>测量显示</t>
        </is>
      </c>
      <c r="I104" s="438" t="inlineStr">
        <is>
          <t>交采数据</t>
        </is>
      </c>
      <c r="J104" s="446" t="inlineStr">
        <is>
          <t>3路BOOST组串电流1</t>
        </is>
      </c>
      <c r="K104" s="114" t="inlineStr">
        <is>
          <t>Y</t>
        </is>
      </c>
      <c r="L104" s="114" t="inlineStr">
        <is>
          <t>N</t>
        </is>
      </c>
      <c r="M104" s="439">
        <f>=IF(C104="Y",VLOOKUP(J104,DSP地址表!E:J,6,0),VLOOKUP(J104,ARM地址表!E:J,6,0))</f>
        <v/>
      </c>
      <c r="N104" s="114" t="inlineStr">
        <is>
          <t>显示数值</t>
        </is>
      </c>
      <c r="O104" s="446" t="inlineStr">
        <is>
          <t>-</t>
        </is>
      </c>
      <c r="P104" s="438" t="inlineStr"/>
      <c r="Q104" s="446" t="inlineStr"/>
    </row>
    <row r="105">
      <c r="A105" s="439">
        <f>=DEC2HEX(B105)</f>
        <v/>
      </c>
      <c r="B105" s="439">
        <f>=IF(C105="Y",4096+VLOOKUP(J105,DSP地址表!E:F,2,0),VLOOKUP(J105,ARM地址表!E:F,2,0))</f>
        <v/>
      </c>
      <c r="C105" s="114" t="inlineStr">
        <is>
          <t>Y</t>
        </is>
      </c>
      <c r="D105" s="114" t="inlineStr">
        <is>
          <t>N</t>
        </is>
      </c>
      <c r="E105" s="439">
        <f>=IF(C105="Y",VLOOKUP(J105,DSP地址表!E:I,5,0),VLOOKUP(J105,ARM地址表!E:I,5,0))</f>
        <v/>
      </c>
      <c r="F105" s="439">
        <f>=IF(C105="Y",VLOOKUP(J105,DSP地址表!E:I,3,0),VLOOKUP(J105,ARM地址表!E:I,3,0))</f>
        <v/>
      </c>
      <c r="G105" s="439">
        <f>=IF(C105="Y",VLOOKUP(J105,DSP地址表!E:I,4,0),VLOOKUP(J105,ARM地址表!E:I,4,0))</f>
        <v/>
      </c>
      <c r="H105" s="114" t="inlineStr">
        <is>
          <t>测量显示</t>
        </is>
      </c>
      <c r="I105" s="438" t="inlineStr">
        <is>
          <t>交采数据</t>
        </is>
      </c>
      <c r="J105" s="446" t="inlineStr">
        <is>
          <t>4路BOOST组串电流1</t>
        </is>
      </c>
      <c r="K105" s="114" t="inlineStr">
        <is>
          <t>Y</t>
        </is>
      </c>
      <c r="L105" s="114" t="inlineStr">
        <is>
          <t>N</t>
        </is>
      </c>
      <c r="M105" s="439">
        <f>=IF(C105="Y",VLOOKUP(J105,DSP地址表!E:J,6,0),VLOOKUP(J105,ARM地址表!E:J,6,0))</f>
        <v/>
      </c>
      <c r="N105" s="114" t="inlineStr">
        <is>
          <t>显示数值</t>
        </is>
      </c>
      <c r="O105" s="446" t="inlineStr">
        <is>
          <t>-</t>
        </is>
      </c>
      <c r="P105" s="438" t="inlineStr"/>
      <c r="Q105" s="446" t="inlineStr"/>
    </row>
    <row r="106">
      <c r="A106" s="439">
        <f>=DEC2HEX(B106)</f>
        <v/>
      </c>
      <c r="B106" s="439">
        <f>=IF(C106="Y",4096+VLOOKUP(J106,DSP地址表!E:F,2,0),VLOOKUP(J106,ARM地址表!E:F,2,0))</f>
        <v/>
      </c>
      <c r="C106" s="114" t="inlineStr">
        <is>
          <t>Y</t>
        </is>
      </c>
      <c r="D106" s="114" t="inlineStr">
        <is>
          <t>N</t>
        </is>
      </c>
      <c r="E106" s="439">
        <f>=IF(C106="Y",VLOOKUP(J106,DSP地址表!E:I,5,0),VLOOKUP(J106,ARM地址表!E:I,5,0))</f>
        <v/>
      </c>
      <c r="F106" s="439">
        <f>=IF(C106="Y",VLOOKUP(J106,DSP地址表!E:I,3,0),VLOOKUP(J106,ARM地址表!E:I,3,0))</f>
        <v/>
      </c>
      <c r="G106" s="439">
        <f>=IF(C106="Y",VLOOKUP(J106,DSP地址表!E:I,4,0),VLOOKUP(J106,ARM地址表!E:I,4,0))</f>
        <v/>
      </c>
      <c r="H106" s="114" t="inlineStr">
        <is>
          <t>测量显示</t>
        </is>
      </c>
      <c r="I106" s="438" t="inlineStr">
        <is>
          <t>交采数据</t>
        </is>
      </c>
      <c r="J106" s="446" t="inlineStr">
        <is>
          <t>BOOST电感电流1路</t>
        </is>
      </c>
      <c r="K106" s="114" t="inlineStr">
        <is>
          <t>Y</t>
        </is>
      </c>
      <c r="L106" s="114" t="inlineStr">
        <is>
          <t>N</t>
        </is>
      </c>
      <c r="M106" s="439">
        <f>=IF(C106="Y",VLOOKUP(J106,DSP地址表!E:J,6,0),VLOOKUP(J106,ARM地址表!E:J,6,0))</f>
        <v/>
      </c>
      <c r="N106" s="114" t="inlineStr">
        <is>
          <t>显示数值</t>
        </is>
      </c>
      <c r="O106" s="446" t="inlineStr">
        <is>
          <t>-</t>
        </is>
      </c>
      <c r="P106" s="438" t="inlineStr"/>
      <c r="Q106" s="446" t="inlineStr"/>
    </row>
    <row r="107">
      <c r="A107" s="439">
        <f>=DEC2HEX(B107)</f>
        <v/>
      </c>
      <c r="B107" s="439">
        <f>=IF(C107="Y",4096+VLOOKUP(J107,DSP地址表!E:F,2,0),VLOOKUP(J107,ARM地址表!E:F,2,0))</f>
        <v/>
      </c>
      <c r="C107" s="114" t="inlineStr">
        <is>
          <t>Y</t>
        </is>
      </c>
      <c r="D107" s="114" t="inlineStr">
        <is>
          <t>N</t>
        </is>
      </c>
      <c r="E107" s="439">
        <f>=IF(C107="Y",VLOOKUP(J107,DSP地址表!E:I,5,0),VLOOKUP(J107,ARM地址表!E:I,5,0))</f>
        <v/>
      </c>
      <c r="F107" s="439">
        <f>=IF(C107="Y",VLOOKUP(J107,DSP地址表!E:I,3,0),VLOOKUP(J107,ARM地址表!E:I,3,0))</f>
        <v/>
      </c>
      <c r="G107" s="439">
        <f>=IF(C107="Y",VLOOKUP(J107,DSP地址表!E:I,4,0),VLOOKUP(J107,ARM地址表!E:I,4,0))</f>
        <v/>
      </c>
      <c r="H107" s="114" t="inlineStr">
        <is>
          <t>测量显示</t>
        </is>
      </c>
      <c r="I107" s="438" t="inlineStr">
        <is>
          <t>交采数据</t>
        </is>
      </c>
      <c r="J107" s="446" t="inlineStr">
        <is>
          <t>BOOST电感电流2路</t>
        </is>
      </c>
      <c r="K107" s="114" t="inlineStr">
        <is>
          <t>Y</t>
        </is>
      </c>
      <c r="L107" s="114" t="inlineStr">
        <is>
          <t>N</t>
        </is>
      </c>
      <c r="M107" s="439">
        <f>=IF(C107="Y",VLOOKUP(J107,DSP地址表!E:J,6,0),VLOOKUP(J107,ARM地址表!E:J,6,0))</f>
        <v/>
      </c>
      <c r="N107" s="114" t="inlineStr">
        <is>
          <t>显示数值</t>
        </is>
      </c>
      <c r="O107" s="446" t="inlineStr">
        <is>
          <t>-</t>
        </is>
      </c>
      <c r="P107" s="438" t="inlineStr"/>
      <c r="Q107" s="446" t="inlineStr"/>
    </row>
    <row r="108">
      <c r="A108" s="439">
        <f>=DEC2HEX(B108)</f>
        <v/>
      </c>
      <c r="B108" s="439">
        <f>=IF(C108="Y",4096+VLOOKUP(J108,DSP地址表!E:F,2,0),VLOOKUP(J108,ARM地址表!E:F,2,0))</f>
        <v/>
      </c>
      <c r="C108" s="114" t="inlineStr">
        <is>
          <t>Y</t>
        </is>
      </c>
      <c r="D108" s="114" t="inlineStr">
        <is>
          <t>N</t>
        </is>
      </c>
      <c r="E108" s="439">
        <f>=IF(C108="Y",VLOOKUP(J108,DSP地址表!E:I,5,0),VLOOKUP(J108,ARM地址表!E:I,5,0))</f>
        <v/>
      </c>
      <c r="F108" s="439">
        <f>=IF(C108="Y",VLOOKUP(J108,DSP地址表!E:I,3,0),VLOOKUP(J108,ARM地址表!E:I,3,0))</f>
        <v/>
      </c>
      <c r="G108" s="439">
        <f>=IF(C108="Y",VLOOKUP(J108,DSP地址表!E:I,4,0),VLOOKUP(J108,ARM地址表!E:I,4,0))</f>
        <v/>
      </c>
      <c r="H108" s="114" t="inlineStr">
        <is>
          <t>测量显示</t>
        </is>
      </c>
      <c r="I108" s="438" t="inlineStr">
        <is>
          <t>交采数据</t>
        </is>
      </c>
      <c r="J108" s="446" t="inlineStr">
        <is>
          <t>BOOST电感电流3路</t>
        </is>
      </c>
      <c r="K108" s="114" t="inlineStr">
        <is>
          <t>Y</t>
        </is>
      </c>
      <c r="L108" s="114" t="inlineStr">
        <is>
          <t>N</t>
        </is>
      </c>
      <c r="M108" s="439">
        <f>=IF(C108="Y",VLOOKUP(J108,DSP地址表!E:J,6,0),VLOOKUP(J108,ARM地址表!E:J,6,0))</f>
        <v/>
      </c>
      <c r="N108" s="114" t="inlineStr">
        <is>
          <t>显示数值</t>
        </is>
      </c>
      <c r="O108" s="446" t="inlineStr">
        <is>
          <t>-</t>
        </is>
      </c>
      <c r="P108" s="438" t="inlineStr"/>
      <c r="Q108" s="446" t="inlineStr"/>
    </row>
    <row r="109">
      <c r="A109" s="439">
        <f>=DEC2HEX(B109)</f>
        <v/>
      </c>
      <c r="B109" s="439">
        <f>=IF(C109="Y",4096+VLOOKUP(J109,DSP地址表!E:F,2,0),VLOOKUP(J109,ARM地址表!E:F,2,0))</f>
        <v/>
      </c>
      <c r="C109" s="114" t="inlineStr">
        <is>
          <t>Y</t>
        </is>
      </c>
      <c r="D109" s="114" t="inlineStr">
        <is>
          <t>N</t>
        </is>
      </c>
      <c r="E109" s="439">
        <f>=IF(C109="Y",VLOOKUP(J109,DSP地址表!E:I,5,0),VLOOKUP(J109,ARM地址表!E:I,5,0))</f>
        <v/>
      </c>
      <c r="F109" s="439">
        <f>=IF(C109="Y",VLOOKUP(J109,DSP地址表!E:I,3,0),VLOOKUP(J109,ARM地址表!E:I,3,0))</f>
        <v/>
      </c>
      <c r="G109" s="439">
        <f>=IF(C109="Y",VLOOKUP(J109,DSP地址表!E:I,4,0),VLOOKUP(J109,ARM地址表!E:I,4,0))</f>
        <v/>
      </c>
      <c r="H109" s="114" t="inlineStr">
        <is>
          <t>测量显示</t>
        </is>
      </c>
      <c r="I109" s="438" t="inlineStr">
        <is>
          <t>交采数据</t>
        </is>
      </c>
      <c r="J109" s="446" t="inlineStr">
        <is>
          <t>BOOST电感电流4路</t>
        </is>
      </c>
      <c r="K109" s="114" t="inlineStr">
        <is>
          <t>Y</t>
        </is>
      </c>
      <c r="L109" s="114" t="inlineStr">
        <is>
          <t>N</t>
        </is>
      </c>
      <c r="M109" s="439">
        <f>=IF(C109="Y",VLOOKUP(J109,DSP地址表!E:J,6,0),VLOOKUP(J109,ARM地址表!E:J,6,0))</f>
        <v/>
      </c>
      <c r="N109" s="114" t="inlineStr">
        <is>
          <t>显示数值</t>
        </is>
      </c>
      <c r="O109" s="446" t="inlineStr">
        <is>
          <t>-</t>
        </is>
      </c>
      <c r="P109" s="438" t="inlineStr"/>
      <c r="Q109" s="446" t="inlineStr"/>
    </row>
    <row r="110">
      <c r="A110" s="439">
        <f>=DEC2HEX(B110)</f>
        <v/>
      </c>
      <c r="B110" s="439">
        <f>=IF(C110="Y",4096+VLOOKUP(J110,DSP地址表!E:F,2,0),VLOOKUP(J110,ARM地址表!E:F,2,0))</f>
        <v/>
      </c>
      <c r="C110" s="114" t="inlineStr">
        <is>
          <t>Y</t>
        </is>
      </c>
      <c r="D110" s="114" t="inlineStr">
        <is>
          <t>N</t>
        </is>
      </c>
      <c r="E110" s="439">
        <f>=IF(C110="Y",VLOOKUP(J110,DSP地址表!E:I,5,0),VLOOKUP(J110,ARM地址表!E:I,5,0))</f>
        <v/>
      </c>
      <c r="F110" s="439">
        <f>=IF(C110="Y",VLOOKUP(J110,DSP地址表!E:I,3,0),VLOOKUP(J110,ARM地址表!E:I,3,0))</f>
        <v/>
      </c>
      <c r="G110" s="439">
        <f>=IF(C110="Y",VLOOKUP(J110,DSP地址表!E:I,4,0),VLOOKUP(J110,ARM地址表!E:I,4,0))</f>
        <v/>
      </c>
      <c r="H110" s="114" t="inlineStr">
        <is>
          <t>测量显示</t>
        </is>
      </c>
      <c r="I110" s="438" t="inlineStr">
        <is>
          <t>交采数据</t>
        </is>
      </c>
      <c r="J110" s="446" t="inlineStr">
        <is>
          <t>设备电流A</t>
        </is>
      </c>
      <c r="K110" s="114" t="inlineStr">
        <is>
          <t>Y</t>
        </is>
      </c>
      <c r="L110" s="114" t="inlineStr">
        <is>
          <t>N</t>
        </is>
      </c>
      <c r="M110" s="439">
        <f>=IF(C110="Y",VLOOKUP(J110,DSP地址表!E:J,6,0),VLOOKUP(J110,ARM地址表!E:J,6,0))</f>
        <v/>
      </c>
      <c r="N110" s="114" t="inlineStr">
        <is>
          <t>显示数值</t>
        </is>
      </c>
      <c r="O110" s="446" t="inlineStr">
        <is>
          <t>-</t>
        </is>
      </c>
      <c r="P110" s="438" t="inlineStr"/>
      <c r="Q110" s="446" t="inlineStr"/>
    </row>
    <row r="111">
      <c r="A111" s="439">
        <f>=DEC2HEX(B111)</f>
        <v/>
      </c>
      <c r="B111" s="439">
        <f>=IF(C111="Y",4096+VLOOKUP(J111,DSP地址表!E:F,2,0),VLOOKUP(J111,ARM地址表!E:F,2,0))</f>
        <v/>
      </c>
      <c r="C111" s="114" t="inlineStr">
        <is>
          <t>Y</t>
        </is>
      </c>
      <c r="D111" s="114" t="inlineStr">
        <is>
          <t>N</t>
        </is>
      </c>
      <c r="E111" s="439">
        <f>=IF(C111="Y",VLOOKUP(J111,DSP地址表!E:I,5,0),VLOOKUP(J111,ARM地址表!E:I,5,0))</f>
        <v/>
      </c>
      <c r="F111" s="439">
        <f>=IF(C111="Y",VLOOKUP(J111,DSP地址表!E:I,3,0),VLOOKUP(J111,ARM地址表!E:I,3,0))</f>
        <v/>
      </c>
      <c r="G111" s="439">
        <f>=IF(C111="Y",VLOOKUP(J111,DSP地址表!E:I,4,0),VLOOKUP(J111,ARM地址表!E:I,4,0))</f>
        <v/>
      </c>
      <c r="H111" s="114" t="inlineStr">
        <is>
          <t>测量显示</t>
        </is>
      </c>
      <c r="I111" s="438" t="inlineStr">
        <is>
          <t>交采数据</t>
        </is>
      </c>
      <c r="J111" s="446" t="inlineStr">
        <is>
          <t>设备电流B</t>
        </is>
      </c>
      <c r="K111" s="114" t="inlineStr">
        <is>
          <t>Y</t>
        </is>
      </c>
      <c r="L111" s="114" t="inlineStr">
        <is>
          <t>N</t>
        </is>
      </c>
      <c r="M111" s="439">
        <f>=IF(C111="Y",VLOOKUP(J111,DSP地址表!E:J,6,0),VLOOKUP(J111,ARM地址表!E:J,6,0))</f>
        <v/>
      </c>
      <c r="N111" s="114" t="inlineStr">
        <is>
          <t>显示数值</t>
        </is>
      </c>
      <c r="O111" s="446" t="inlineStr">
        <is>
          <t>-</t>
        </is>
      </c>
      <c r="P111" s="438" t="inlineStr"/>
      <c r="Q111" s="446" t="inlineStr"/>
    </row>
    <row r="112">
      <c r="A112" s="439">
        <f>=DEC2HEX(B112)</f>
        <v/>
      </c>
      <c r="B112" s="439">
        <f>=IF(C112="Y",4096+VLOOKUP(J112,DSP地址表!E:F,2,0),VLOOKUP(J112,ARM地址表!E:F,2,0))</f>
        <v/>
      </c>
      <c r="C112" s="114" t="inlineStr">
        <is>
          <t>Y</t>
        </is>
      </c>
      <c r="D112" s="114" t="inlineStr">
        <is>
          <t>N</t>
        </is>
      </c>
      <c r="E112" s="439">
        <f>=IF(C112="Y",VLOOKUP(J112,DSP地址表!E:I,5,0),VLOOKUP(J112,ARM地址表!E:I,5,0))</f>
        <v/>
      </c>
      <c r="F112" s="439">
        <f>=IF(C112="Y",VLOOKUP(J112,DSP地址表!E:I,3,0),VLOOKUP(J112,ARM地址表!E:I,3,0))</f>
        <v/>
      </c>
      <c r="G112" s="439">
        <f>=IF(C112="Y",VLOOKUP(J112,DSP地址表!E:I,4,0),VLOOKUP(J112,ARM地址表!E:I,4,0))</f>
        <v/>
      </c>
      <c r="H112" s="114" t="inlineStr">
        <is>
          <t>测量显示</t>
        </is>
      </c>
      <c r="I112" s="438" t="inlineStr">
        <is>
          <t>交采数据</t>
        </is>
      </c>
      <c r="J112" s="446" t="inlineStr">
        <is>
          <t>设备电流C</t>
        </is>
      </c>
      <c r="K112" s="114" t="inlineStr">
        <is>
          <t>Y</t>
        </is>
      </c>
      <c r="L112" s="114" t="inlineStr">
        <is>
          <t>N</t>
        </is>
      </c>
      <c r="M112" s="439">
        <f>=IF(C112="Y",VLOOKUP(J112,DSP地址表!E:J,6,0),VLOOKUP(J112,ARM地址表!E:J,6,0))</f>
        <v/>
      </c>
      <c r="N112" s="114" t="inlineStr">
        <is>
          <t>显示数值</t>
        </is>
      </c>
      <c r="O112" s="446" t="inlineStr">
        <is>
          <t>-</t>
        </is>
      </c>
      <c r="P112" s="438" t="inlineStr"/>
      <c r="Q112" s="446" t="inlineStr"/>
    </row>
    <row r="113">
      <c r="A113" s="439">
        <f>=DEC2HEX(B113)</f>
        <v/>
      </c>
      <c r="B113" s="439">
        <f>=IF(C113="Y",4096+VLOOKUP(J113,DSP地址表!E:F,2,0),VLOOKUP(J113,ARM地址表!E:F,2,0))</f>
        <v/>
      </c>
      <c r="C113" s="114" t="inlineStr">
        <is>
          <t>Y</t>
        </is>
      </c>
      <c r="D113" s="114" t="inlineStr">
        <is>
          <t>N</t>
        </is>
      </c>
      <c r="E113" s="439">
        <f>=IF(C113="Y",VLOOKUP(J113,DSP地址表!E:I,5,0),VLOOKUP(J113,ARM地址表!E:I,5,0))</f>
        <v/>
      </c>
      <c r="F113" s="439">
        <f>=IF(C113="Y",VLOOKUP(J113,DSP地址表!E:I,3,0),VLOOKUP(J113,ARM地址表!E:I,3,0))</f>
        <v/>
      </c>
      <c r="G113" s="439">
        <f>=IF(C113="Y",VLOOKUP(J113,DSP地址表!E:I,4,0),VLOOKUP(J113,ARM地址表!E:I,4,0))</f>
        <v/>
      </c>
      <c r="H113" s="114" t="inlineStr">
        <is>
          <t>测量显示</t>
        </is>
      </c>
      <c r="I113" s="438" t="inlineStr">
        <is>
          <t>交采数据</t>
        </is>
      </c>
      <c r="J113" s="446" t="inlineStr">
        <is>
          <t>1路BOOST组串电流2</t>
        </is>
      </c>
      <c r="K113" s="114" t="inlineStr">
        <is>
          <t>Y</t>
        </is>
      </c>
      <c r="L113" s="114" t="inlineStr">
        <is>
          <t>N</t>
        </is>
      </c>
      <c r="M113" s="439">
        <f>=IF(C113="Y",VLOOKUP(J113,DSP地址表!E:J,6,0),VLOOKUP(J113,ARM地址表!E:J,6,0))</f>
        <v/>
      </c>
      <c r="N113" s="114" t="inlineStr">
        <is>
          <t>显示数值</t>
        </is>
      </c>
      <c r="O113" s="446" t="inlineStr">
        <is>
          <t>-</t>
        </is>
      </c>
      <c r="P113" s="438" t="inlineStr"/>
      <c r="Q113" s="446" t="inlineStr"/>
    </row>
    <row r="114">
      <c r="A114" s="439">
        <f>=DEC2HEX(B114)</f>
        <v/>
      </c>
      <c r="B114" s="439">
        <f>=IF(C114="Y",4096+VLOOKUP(J114,DSP地址表!E:F,2,0),VLOOKUP(J114,ARM地址表!E:F,2,0))</f>
        <v/>
      </c>
      <c r="C114" s="114" t="inlineStr">
        <is>
          <t>Y</t>
        </is>
      </c>
      <c r="D114" s="114" t="inlineStr">
        <is>
          <t>N</t>
        </is>
      </c>
      <c r="E114" s="439">
        <f>=IF(C114="Y",VLOOKUP(J114,DSP地址表!E:I,5,0),VLOOKUP(J114,ARM地址表!E:I,5,0))</f>
        <v/>
      </c>
      <c r="F114" s="439">
        <f>=IF(C114="Y",VLOOKUP(J114,DSP地址表!E:I,3,0),VLOOKUP(J114,ARM地址表!E:I,3,0))</f>
        <v/>
      </c>
      <c r="G114" s="439">
        <f>=IF(C114="Y",VLOOKUP(J114,DSP地址表!E:I,4,0),VLOOKUP(J114,ARM地址表!E:I,4,0))</f>
        <v/>
      </c>
      <c r="H114" s="114" t="inlineStr">
        <is>
          <t>测量显示</t>
        </is>
      </c>
      <c r="I114" s="438" t="inlineStr">
        <is>
          <t>交采数据</t>
        </is>
      </c>
      <c r="J114" s="446" t="inlineStr">
        <is>
          <t>2路BOOST组串电流2</t>
        </is>
      </c>
      <c r="K114" s="114" t="inlineStr">
        <is>
          <t>Y</t>
        </is>
      </c>
      <c r="L114" s="114" t="inlineStr">
        <is>
          <t>N</t>
        </is>
      </c>
      <c r="M114" s="439">
        <f>=IF(C114="Y",VLOOKUP(J114,DSP地址表!E:J,6,0),VLOOKUP(J114,ARM地址表!E:J,6,0))</f>
        <v/>
      </c>
      <c r="N114" s="114" t="inlineStr">
        <is>
          <t>显示数值</t>
        </is>
      </c>
      <c r="O114" s="446" t="inlineStr">
        <is>
          <t>-</t>
        </is>
      </c>
      <c r="P114" s="438" t="inlineStr"/>
      <c r="Q114" s="446" t="inlineStr"/>
    </row>
    <row r="115">
      <c r="A115" s="439">
        <f>=DEC2HEX(B115)</f>
        <v/>
      </c>
      <c r="B115" s="439">
        <f>=IF(C115="Y",4096+VLOOKUP(J115,DSP地址表!E:F,2,0),VLOOKUP(J115,ARM地址表!E:F,2,0))</f>
        <v/>
      </c>
      <c r="C115" s="114" t="inlineStr">
        <is>
          <t>Y</t>
        </is>
      </c>
      <c r="D115" s="114" t="inlineStr">
        <is>
          <t>N</t>
        </is>
      </c>
      <c r="E115" s="439">
        <f>=IF(C115="Y",VLOOKUP(J115,DSP地址表!E:I,5,0),VLOOKUP(J115,ARM地址表!E:I,5,0))</f>
        <v/>
      </c>
      <c r="F115" s="439">
        <f>=IF(C115="Y",VLOOKUP(J115,DSP地址表!E:I,3,0),VLOOKUP(J115,ARM地址表!E:I,3,0))</f>
        <v/>
      </c>
      <c r="G115" s="439">
        <f>=IF(C115="Y",VLOOKUP(J115,DSP地址表!E:I,4,0),VLOOKUP(J115,ARM地址表!E:I,4,0))</f>
        <v/>
      </c>
      <c r="H115" s="114" t="inlineStr">
        <is>
          <t>测量显示</t>
        </is>
      </c>
      <c r="I115" s="438" t="inlineStr">
        <is>
          <t>交采数据</t>
        </is>
      </c>
      <c r="J115" s="446" t="inlineStr">
        <is>
          <t>3路BOOST组串电流2</t>
        </is>
      </c>
      <c r="K115" s="114" t="inlineStr">
        <is>
          <t>Y</t>
        </is>
      </c>
      <c r="L115" s="114" t="inlineStr">
        <is>
          <t>N</t>
        </is>
      </c>
      <c r="M115" s="439">
        <f>=IF(C115="Y",VLOOKUP(J115,DSP地址表!E:J,6,0),VLOOKUP(J115,ARM地址表!E:J,6,0))</f>
        <v/>
      </c>
      <c r="N115" s="114" t="inlineStr">
        <is>
          <t>显示数值</t>
        </is>
      </c>
      <c r="O115" s="446" t="inlineStr">
        <is>
          <t>-</t>
        </is>
      </c>
      <c r="P115" s="438" t="inlineStr"/>
      <c r="Q115" s="446" t="inlineStr"/>
    </row>
    <row r="116">
      <c r="A116" s="439">
        <f>=DEC2HEX(B116)</f>
        <v/>
      </c>
      <c r="B116" s="439">
        <f>=IF(C116="Y",4096+VLOOKUP(J116,DSP地址表!E:F,2,0),VLOOKUP(J116,ARM地址表!E:F,2,0))</f>
        <v/>
      </c>
      <c r="C116" s="114" t="inlineStr">
        <is>
          <t>Y</t>
        </is>
      </c>
      <c r="D116" s="114" t="inlineStr">
        <is>
          <t>N</t>
        </is>
      </c>
      <c r="E116" s="439">
        <f>=IF(C116="Y",VLOOKUP(J116,DSP地址表!E:I,5,0),VLOOKUP(J116,ARM地址表!E:I,5,0))</f>
        <v/>
      </c>
      <c r="F116" s="439">
        <f>=IF(C116="Y",VLOOKUP(J116,DSP地址表!E:I,3,0),VLOOKUP(J116,ARM地址表!E:I,3,0))</f>
        <v/>
      </c>
      <c r="G116" s="439">
        <f>=IF(C116="Y",VLOOKUP(J116,DSP地址表!E:I,4,0),VLOOKUP(J116,ARM地址表!E:I,4,0))</f>
        <v/>
      </c>
      <c r="H116" s="114" t="inlineStr">
        <is>
          <t>测量显示</t>
        </is>
      </c>
      <c r="I116" s="438" t="inlineStr">
        <is>
          <t>交采数据</t>
        </is>
      </c>
      <c r="J116" s="446" t="inlineStr">
        <is>
          <t>4路BOOST组串电流2</t>
        </is>
      </c>
      <c r="K116" s="114" t="inlineStr">
        <is>
          <t>Y</t>
        </is>
      </c>
      <c r="L116" s="114" t="inlineStr">
        <is>
          <t>N</t>
        </is>
      </c>
      <c r="M116" s="439">
        <f>=IF(C116="Y",VLOOKUP(J116,DSP地址表!E:J,6,0),VLOOKUP(J116,ARM地址表!E:J,6,0))</f>
        <v/>
      </c>
      <c r="N116" s="114" t="inlineStr">
        <is>
          <t>显示数值</t>
        </is>
      </c>
      <c r="O116" s="446" t="inlineStr">
        <is>
          <t>-</t>
        </is>
      </c>
      <c r="P116" s="438" t="inlineStr"/>
      <c r="Q116" s="446" t="inlineStr"/>
    </row>
    <row r="117">
      <c r="A117" s="443" t="inlineStr"/>
      <c r="B117" s="443" t="inlineStr"/>
      <c r="C117" s="444" t="inlineStr"/>
      <c r="D117" s="444" t="inlineStr"/>
      <c r="E117" s="443" t="inlineStr"/>
      <c r="F117" s="443" t="inlineStr"/>
      <c r="G117" s="443" t="inlineStr"/>
      <c r="H117" s="444" t="inlineStr"/>
      <c r="I117" s="445" t="inlineStr"/>
      <c r="J117" s="443" t="inlineStr">
        <is>
          <t>预留</t>
        </is>
      </c>
      <c r="K117" s="444" t="inlineStr"/>
      <c r="L117" s="444" t="inlineStr"/>
      <c r="M117" s="443" t="inlineStr"/>
      <c r="N117" s="444" t="inlineStr"/>
      <c r="O117" s="443" t="inlineStr"/>
      <c r="P117" s="445" t="inlineStr"/>
      <c r="Q117" s="443" t="inlineStr"/>
    </row>
    <row r="118">
      <c r="A118" s="439">
        <f>=DEC2HEX(B118)</f>
        <v/>
      </c>
      <c r="B118" s="439">
        <f>=IF(C118="Y",4096+VLOOKUP(J118,DSP地址表!E:F,2,0),VLOOKUP(J118,ARM地址表!E:F,2,0))</f>
        <v/>
      </c>
      <c r="C118" s="114" t="inlineStr">
        <is>
          <t>Y</t>
        </is>
      </c>
      <c r="D118" s="114" t="inlineStr">
        <is>
          <t>N</t>
        </is>
      </c>
      <c r="E118" s="439">
        <f>=IF(C118="Y",VLOOKUP(J118,DSP地址表!E:I,5,0),VLOOKUP(J118,ARM地址表!E:I,5,0))</f>
        <v/>
      </c>
      <c r="F118" s="439">
        <f>=IF(C118="Y",VLOOKUP(J118,DSP地址表!E:I,3,0),VLOOKUP(J118,ARM地址表!E:I,3,0))</f>
        <v/>
      </c>
      <c r="G118" s="439">
        <f>=IF(C118="Y",VLOOKUP(J118,DSP地址表!E:I,4,0),VLOOKUP(J118,ARM地址表!E:I,4,0))</f>
        <v/>
      </c>
      <c r="H118" s="114" t="inlineStr">
        <is>
          <t>测量显示</t>
        </is>
      </c>
      <c r="I118" s="438" t="inlineStr">
        <is>
          <t>交采数据</t>
        </is>
      </c>
      <c r="J118" s="446" t="inlineStr">
        <is>
          <t>预留数据2_1</t>
        </is>
      </c>
      <c r="K118" s="114" t="inlineStr">
        <is>
          <t>Y</t>
        </is>
      </c>
      <c r="L118" s="114" t="inlineStr">
        <is>
          <t>N</t>
        </is>
      </c>
      <c r="M118" s="439">
        <f>=IF(C118="Y",VLOOKUP(J118,DSP地址表!E:J,6,0),VLOOKUP(J118,ARM地址表!E:J,6,0))</f>
        <v/>
      </c>
      <c r="N118" s="114" t="inlineStr">
        <is>
          <t>显示数值</t>
        </is>
      </c>
      <c r="O118" s="446" t="inlineStr">
        <is>
          <t>-</t>
        </is>
      </c>
      <c r="P118" s="438" t="inlineStr"/>
      <c r="Q118" s="446" t="inlineStr"/>
    </row>
    <row r="119">
      <c r="A119" s="439">
        <f>=DEC2HEX(B119)</f>
        <v/>
      </c>
      <c r="B119" s="439">
        <f>=IF(C119="Y",4096+VLOOKUP(J119,DSP地址表!E:F,2,0),VLOOKUP(J119,ARM地址表!E:F,2,0))</f>
        <v/>
      </c>
      <c r="C119" s="114" t="inlineStr">
        <is>
          <t>Y</t>
        </is>
      </c>
      <c r="D119" s="114" t="inlineStr">
        <is>
          <t>N</t>
        </is>
      </c>
      <c r="E119" s="439">
        <f>=IF(C119="Y",VLOOKUP(J119,DSP地址表!E:I,5,0),VLOOKUP(J119,ARM地址表!E:I,5,0))</f>
        <v/>
      </c>
      <c r="F119" s="439">
        <f>=IF(C119="Y",VLOOKUP(J119,DSP地址表!E:I,3,0),VLOOKUP(J119,ARM地址表!E:I,3,0))</f>
        <v/>
      </c>
      <c r="G119" s="439">
        <f>=IF(C119="Y",VLOOKUP(J119,DSP地址表!E:I,4,0),VLOOKUP(J119,ARM地址表!E:I,4,0))</f>
        <v/>
      </c>
      <c r="H119" s="114" t="inlineStr">
        <is>
          <t>测量显示</t>
        </is>
      </c>
      <c r="I119" s="438" t="inlineStr">
        <is>
          <t>交采数据</t>
        </is>
      </c>
      <c r="J119" s="446" t="inlineStr">
        <is>
          <t>预留数据2_2</t>
        </is>
      </c>
      <c r="K119" s="114" t="inlineStr">
        <is>
          <t>Y</t>
        </is>
      </c>
      <c r="L119" s="114" t="inlineStr">
        <is>
          <t>N</t>
        </is>
      </c>
      <c r="M119" s="439">
        <f>=IF(C119="Y",VLOOKUP(J119,DSP地址表!E:J,6,0),VLOOKUP(J119,ARM地址表!E:J,6,0))</f>
        <v/>
      </c>
      <c r="N119" s="114" t="inlineStr">
        <is>
          <t>显示数值</t>
        </is>
      </c>
      <c r="O119" s="446" t="inlineStr">
        <is>
          <t>-</t>
        </is>
      </c>
      <c r="P119" s="438" t="inlineStr"/>
      <c r="Q119" s="446" t="inlineStr"/>
    </row>
    <row r="120">
      <c r="A120" s="439">
        <f>=DEC2HEX(B120)</f>
        <v/>
      </c>
      <c r="B120" s="439">
        <f>=IF(C120="Y",4096+VLOOKUP(J120,DSP地址表!E:F,2,0),VLOOKUP(J120,ARM地址表!E:F,2,0))</f>
        <v/>
      </c>
      <c r="C120" s="114" t="inlineStr">
        <is>
          <t>Y</t>
        </is>
      </c>
      <c r="D120" s="114" t="inlineStr">
        <is>
          <t>N</t>
        </is>
      </c>
      <c r="E120" s="439">
        <f>=IF(C120="Y",VLOOKUP(J120,DSP地址表!E:I,5,0),VLOOKUP(J120,ARM地址表!E:I,5,0))</f>
        <v/>
      </c>
      <c r="F120" s="439">
        <f>=IF(C120="Y",VLOOKUP(J120,DSP地址表!E:I,3,0),VLOOKUP(J120,ARM地址表!E:I,3,0))</f>
        <v/>
      </c>
      <c r="G120" s="439">
        <f>=IF(C120="Y",VLOOKUP(J120,DSP地址表!E:I,4,0),VLOOKUP(J120,ARM地址表!E:I,4,0))</f>
        <v/>
      </c>
      <c r="H120" s="114" t="inlineStr">
        <is>
          <t>测量显示</t>
        </is>
      </c>
      <c r="I120" s="438" t="inlineStr">
        <is>
          <t>交采数据</t>
        </is>
      </c>
      <c r="J120" s="446" t="inlineStr">
        <is>
          <t>预留数据2_3</t>
        </is>
      </c>
      <c r="K120" s="114" t="inlineStr">
        <is>
          <t>Y</t>
        </is>
      </c>
      <c r="L120" s="114" t="inlineStr">
        <is>
          <t>N</t>
        </is>
      </c>
      <c r="M120" s="439">
        <f>=IF(C120="Y",VLOOKUP(J120,DSP地址表!E:J,6,0),VLOOKUP(J120,ARM地址表!E:J,6,0))</f>
        <v/>
      </c>
      <c r="N120" s="114" t="inlineStr">
        <is>
          <t>显示数值</t>
        </is>
      </c>
      <c r="O120" s="446" t="inlineStr">
        <is>
          <t>-</t>
        </is>
      </c>
      <c r="P120" s="438" t="inlineStr"/>
      <c r="Q120" s="446" t="inlineStr"/>
    </row>
    <row r="121">
      <c r="A121" s="439">
        <f>=DEC2HEX(B121)</f>
        <v/>
      </c>
      <c r="B121" s="439">
        <f>=IF(C121="Y",4096+VLOOKUP(J121,DSP地址表!E:F,2,0),VLOOKUP(J121,ARM地址表!E:F,2,0))</f>
        <v/>
      </c>
      <c r="C121" s="114" t="inlineStr">
        <is>
          <t>Y</t>
        </is>
      </c>
      <c r="D121" s="114" t="inlineStr">
        <is>
          <t>N</t>
        </is>
      </c>
      <c r="E121" s="439">
        <f>=IF(C121="Y",VLOOKUP(J121,DSP地址表!E:I,5,0),VLOOKUP(J121,ARM地址表!E:I,5,0))</f>
        <v/>
      </c>
      <c r="F121" s="439">
        <f>=IF(C121="Y",VLOOKUP(J121,DSP地址表!E:I,3,0),VLOOKUP(J121,ARM地址表!E:I,3,0))</f>
        <v/>
      </c>
      <c r="G121" s="439">
        <f>=IF(C121="Y",VLOOKUP(J121,DSP地址表!E:I,4,0),VLOOKUP(J121,ARM地址表!E:I,4,0))</f>
        <v/>
      </c>
      <c r="H121" s="114" t="inlineStr">
        <is>
          <t>测量显示</t>
        </is>
      </c>
      <c r="I121" s="438" t="inlineStr">
        <is>
          <t>交采数据</t>
        </is>
      </c>
      <c r="J121" s="446" t="inlineStr">
        <is>
          <t>预留数据2_4</t>
        </is>
      </c>
      <c r="K121" s="114" t="inlineStr">
        <is>
          <t>Y</t>
        </is>
      </c>
      <c r="L121" s="114" t="inlineStr">
        <is>
          <t>N</t>
        </is>
      </c>
      <c r="M121" s="439">
        <f>=IF(C121="Y",VLOOKUP(J121,DSP地址表!E:J,6,0),VLOOKUP(J121,ARM地址表!E:J,6,0))</f>
        <v/>
      </c>
      <c r="N121" s="114" t="inlineStr">
        <is>
          <t>显示数值</t>
        </is>
      </c>
      <c r="O121" s="446" t="inlineStr">
        <is>
          <t>-</t>
        </is>
      </c>
      <c r="P121" s="438" t="inlineStr"/>
      <c r="Q121" s="446" t="inlineStr"/>
    </row>
    <row r="122">
      <c r="A122" s="439">
        <f>=DEC2HEX(B122)</f>
        <v/>
      </c>
      <c r="B122" s="439">
        <f>=IF(C122="Y",4096+VLOOKUP(J122,DSP地址表!E:F,2,0),VLOOKUP(J122,ARM地址表!E:F,2,0))</f>
        <v/>
      </c>
      <c r="C122" s="114" t="inlineStr">
        <is>
          <t>Y</t>
        </is>
      </c>
      <c r="D122" s="114" t="inlineStr">
        <is>
          <t>N</t>
        </is>
      </c>
      <c r="E122" s="439">
        <f>=IF(C122="Y",VLOOKUP(J122,DSP地址表!E:I,5,0),VLOOKUP(J122,ARM地址表!E:I,5,0))</f>
        <v/>
      </c>
      <c r="F122" s="439">
        <f>=IF(C122="Y",VLOOKUP(J122,DSP地址表!E:I,3,0),VLOOKUP(J122,ARM地址表!E:I,3,0))</f>
        <v/>
      </c>
      <c r="G122" s="439">
        <f>=IF(C122="Y",VLOOKUP(J122,DSP地址表!E:I,4,0),VLOOKUP(J122,ARM地址表!E:I,4,0))</f>
        <v/>
      </c>
      <c r="H122" s="114" t="inlineStr">
        <is>
          <t>测量显示</t>
        </is>
      </c>
      <c r="I122" s="438" t="inlineStr">
        <is>
          <t>交采数据</t>
        </is>
      </c>
      <c r="J122" s="446" t="inlineStr">
        <is>
          <t>预留数据2_5</t>
        </is>
      </c>
      <c r="K122" s="114" t="inlineStr">
        <is>
          <t>Y</t>
        </is>
      </c>
      <c r="L122" s="114" t="inlineStr">
        <is>
          <t>N</t>
        </is>
      </c>
      <c r="M122" s="439">
        <f>=IF(C122="Y",VLOOKUP(J122,DSP地址表!E:J,6,0),VLOOKUP(J122,ARM地址表!E:J,6,0))</f>
        <v/>
      </c>
      <c r="N122" s="114" t="inlineStr">
        <is>
          <t>显示数值</t>
        </is>
      </c>
      <c r="O122" s="446" t="inlineStr">
        <is>
          <t>-</t>
        </is>
      </c>
      <c r="P122" s="438" t="inlineStr"/>
      <c r="Q122" s="446" t="inlineStr"/>
    </row>
    <row r="123">
      <c r="A123" s="439">
        <f>=DEC2HEX(B123)</f>
        <v/>
      </c>
      <c r="B123" s="439">
        <f>=IF(C123="Y",4096+VLOOKUP(J123,DSP地址表!E:F,2,0),VLOOKUP(J123,ARM地址表!E:F,2,0))</f>
        <v/>
      </c>
      <c r="C123" s="114" t="inlineStr">
        <is>
          <t>Y</t>
        </is>
      </c>
      <c r="D123" s="114" t="inlineStr">
        <is>
          <t>N</t>
        </is>
      </c>
      <c r="E123" s="439">
        <f>=IF(C123="Y",VLOOKUP(J123,DSP地址表!E:I,5,0),VLOOKUP(J123,ARM地址表!E:I,5,0))</f>
        <v/>
      </c>
      <c r="F123" s="439">
        <f>=IF(C123="Y",VLOOKUP(J123,DSP地址表!E:I,3,0),VLOOKUP(J123,ARM地址表!E:I,3,0))</f>
        <v/>
      </c>
      <c r="G123" s="439">
        <f>=IF(C123="Y",VLOOKUP(J123,DSP地址表!E:I,4,0),VLOOKUP(J123,ARM地址表!E:I,4,0))</f>
        <v/>
      </c>
      <c r="H123" s="114" t="inlineStr">
        <is>
          <t>测量显示</t>
        </is>
      </c>
      <c r="I123" s="438" t="inlineStr">
        <is>
          <t>交采数据</t>
        </is>
      </c>
      <c r="J123" s="446" t="inlineStr">
        <is>
          <t>预留数据2_6</t>
        </is>
      </c>
      <c r="K123" s="114" t="inlineStr">
        <is>
          <t>Y</t>
        </is>
      </c>
      <c r="L123" s="114" t="inlineStr">
        <is>
          <t>N</t>
        </is>
      </c>
      <c r="M123" s="439">
        <f>=IF(C123="Y",VLOOKUP(J123,DSP地址表!E:J,6,0),VLOOKUP(J123,ARM地址表!E:J,6,0))</f>
        <v/>
      </c>
      <c r="N123" s="114" t="inlineStr">
        <is>
          <t>显示数值</t>
        </is>
      </c>
      <c r="O123" s="446" t="inlineStr">
        <is>
          <t>-</t>
        </is>
      </c>
      <c r="P123" s="438" t="inlineStr"/>
      <c r="Q123" s="446" t="inlineStr"/>
    </row>
    <row r="124">
      <c r="A124" s="443" t="inlineStr"/>
      <c r="B124" s="443" t="inlineStr"/>
      <c r="C124" s="444" t="inlineStr"/>
      <c r="D124" s="444" t="inlineStr"/>
      <c r="E124" s="443" t="inlineStr"/>
      <c r="F124" s="443" t="inlineStr"/>
      <c r="G124" s="443" t="inlineStr"/>
      <c r="H124" s="444" t="inlineStr"/>
      <c r="I124" s="445" t="inlineStr"/>
      <c r="J124" s="443" t="inlineStr">
        <is>
          <t>预留</t>
        </is>
      </c>
      <c r="K124" s="444" t="inlineStr"/>
      <c r="L124" s="444" t="inlineStr"/>
      <c r="M124" s="443" t="inlineStr"/>
      <c r="N124" s="444" t="inlineStr"/>
      <c r="O124" s="443" t="inlineStr"/>
      <c r="P124" s="445" t="inlineStr"/>
      <c r="Q124" s="443" t="inlineStr"/>
    </row>
    <row r="125">
      <c r="A125" s="439">
        <f>=DEC2HEX(B125)</f>
        <v/>
      </c>
      <c r="B125" s="439">
        <f>=IF(C125="Y",4096+VLOOKUP(J125,DSP地址表!E:F,2,0),VLOOKUP(J125,ARM地址表!E:F,2,0))</f>
        <v/>
      </c>
      <c r="C125" s="114" t="inlineStr">
        <is>
          <t>Y</t>
        </is>
      </c>
      <c r="D125" s="114" t="inlineStr">
        <is>
          <t>N</t>
        </is>
      </c>
      <c r="E125" s="439">
        <f>=IF(C125="Y",VLOOKUP(J125,DSP地址表!E:I,5,0),VLOOKUP(J125,ARM地址表!E:I,5,0))</f>
        <v/>
      </c>
      <c r="F125" s="439">
        <f>=IF(C125="Y",VLOOKUP(J125,DSP地址表!E:I,3,0),VLOOKUP(J125,ARM地址表!E:I,3,0))</f>
        <v/>
      </c>
      <c r="G125" s="439">
        <f>=IF(C125="Y",VLOOKUP(J125,DSP地址表!E:I,4,0),VLOOKUP(J125,ARM地址表!E:I,4,0))</f>
        <v/>
      </c>
      <c r="H125" s="114" t="inlineStr">
        <is>
          <t>测量显示</t>
        </is>
      </c>
      <c r="I125" s="438" t="inlineStr">
        <is>
          <t>功率数据</t>
        </is>
      </c>
      <c r="J125" s="446" t="inlineStr">
        <is>
          <t>装置侧有功功率A</t>
        </is>
      </c>
      <c r="K125" s="114" t="inlineStr">
        <is>
          <t>Y</t>
        </is>
      </c>
      <c r="L125" s="114" t="inlineStr">
        <is>
          <t>N</t>
        </is>
      </c>
      <c r="M125" s="439">
        <f>=IF(C125="Y",VLOOKUP(J125,DSP地址表!E:J,6,0),VLOOKUP(J125,ARM地址表!E:J,6,0))</f>
        <v/>
      </c>
      <c r="N125" s="114" t="inlineStr">
        <is>
          <t>显示数值</t>
        </is>
      </c>
      <c r="O125" s="446" t="inlineStr">
        <is>
          <t>-</t>
        </is>
      </c>
      <c r="P125" s="438" t="inlineStr"/>
      <c r="Q125" s="446" t="inlineStr"/>
    </row>
    <row r="126">
      <c r="A126" s="439">
        <f>=DEC2HEX(B126)</f>
        <v/>
      </c>
      <c r="B126" s="439">
        <f>=IF(C126="Y",4096+VLOOKUP(J126,DSP地址表!E:F,2,0),VLOOKUP(J126,ARM地址表!E:F,2,0))</f>
        <v/>
      </c>
      <c r="C126" s="114" t="inlineStr">
        <is>
          <t>Y</t>
        </is>
      </c>
      <c r="D126" s="114" t="inlineStr">
        <is>
          <t>N</t>
        </is>
      </c>
      <c r="E126" s="439">
        <f>=IF(C126="Y",VLOOKUP(J126,DSP地址表!E:I,5,0),VLOOKUP(J126,ARM地址表!E:I,5,0))</f>
        <v/>
      </c>
      <c r="F126" s="439">
        <f>=IF(C126="Y",VLOOKUP(J126,DSP地址表!E:I,3,0),VLOOKUP(J126,ARM地址表!E:I,3,0))</f>
        <v/>
      </c>
      <c r="G126" s="439">
        <f>=IF(C126="Y",VLOOKUP(J126,DSP地址表!E:I,4,0),VLOOKUP(J126,ARM地址表!E:I,4,0))</f>
        <v/>
      </c>
      <c r="H126" s="114" t="inlineStr">
        <is>
          <t>测量显示</t>
        </is>
      </c>
      <c r="I126" s="438" t="inlineStr">
        <is>
          <t>功率数据</t>
        </is>
      </c>
      <c r="J126" s="446" t="inlineStr">
        <is>
          <t>装置侧有功功率B</t>
        </is>
      </c>
      <c r="K126" s="114" t="inlineStr">
        <is>
          <t>Y</t>
        </is>
      </c>
      <c r="L126" s="114" t="inlineStr">
        <is>
          <t>N</t>
        </is>
      </c>
      <c r="M126" s="439">
        <f>=IF(C126="Y",VLOOKUP(J126,DSP地址表!E:J,6,0),VLOOKUP(J126,ARM地址表!E:J,6,0))</f>
        <v/>
      </c>
      <c r="N126" s="114" t="inlineStr">
        <is>
          <t>显示数值</t>
        </is>
      </c>
      <c r="O126" s="446" t="inlineStr">
        <is>
          <t>-</t>
        </is>
      </c>
      <c r="P126" s="438" t="inlineStr"/>
      <c r="Q126" s="446" t="inlineStr"/>
    </row>
    <row r="127">
      <c r="A127" s="439">
        <f>=DEC2HEX(B127)</f>
        <v/>
      </c>
      <c r="B127" s="439">
        <f>=IF(C127="Y",4096+VLOOKUP(J127,DSP地址表!E:F,2,0),VLOOKUP(J127,ARM地址表!E:F,2,0))</f>
        <v/>
      </c>
      <c r="C127" s="114" t="inlineStr">
        <is>
          <t>Y</t>
        </is>
      </c>
      <c r="D127" s="114" t="inlineStr">
        <is>
          <t>N</t>
        </is>
      </c>
      <c r="E127" s="439">
        <f>=IF(C127="Y",VLOOKUP(J127,DSP地址表!E:I,5,0),VLOOKUP(J127,ARM地址表!E:I,5,0))</f>
        <v/>
      </c>
      <c r="F127" s="439">
        <f>=IF(C127="Y",VLOOKUP(J127,DSP地址表!E:I,3,0),VLOOKUP(J127,ARM地址表!E:I,3,0))</f>
        <v/>
      </c>
      <c r="G127" s="439">
        <f>=IF(C127="Y",VLOOKUP(J127,DSP地址表!E:I,4,0),VLOOKUP(J127,ARM地址表!E:I,4,0))</f>
        <v/>
      </c>
      <c r="H127" s="114" t="inlineStr">
        <is>
          <t>测量显示</t>
        </is>
      </c>
      <c r="I127" s="438" t="inlineStr">
        <is>
          <t>功率数据</t>
        </is>
      </c>
      <c r="J127" s="446" t="inlineStr">
        <is>
          <t>装置侧有功功率C</t>
        </is>
      </c>
      <c r="K127" s="114" t="inlineStr">
        <is>
          <t>Y</t>
        </is>
      </c>
      <c r="L127" s="114" t="inlineStr">
        <is>
          <t>N</t>
        </is>
      </c>
      <c r="M127" s="439">
        <f>=IF(C127="Y",VLOOKUP(J127,DSP地址表!E:J,6,0),VLOOKUP(J127,ARM地址表!E:J,6,0))</f>
        <v/>
      </c>
      <c r="N127" s="114" t="inlineStr">
        <is>
          <t>显示数值</t>
        </is>
      </c>
      <c r="O127" s="446" t="inlineStr">
        <is>
          <t>-</t>
        </is>
      </c>
      <c r="P127" s="438" t="inlineStr"/>
      <c r="Q127" s="446" t="inlineStr"/>
    </row>
    <row r="128">
      <c r="A128" s="439">
        <f>=DEC2HEX(B128)</f>
        <v/>
      </c>
      <c r="B128" s="439">
        <f>=IF(C128="Y",4096+VLOOKUP(J128,DSP地址表!E:F,2,0),VLOOKUP(J128,ARM地址表!E:F,2,0))</f>
        <v/>
      </c>
      <c r="C128" s="114" t="inlineStr">
        <is>
          <t>Y</t>
        </is>
      </c>
      <c r="D128" s="114" t="inlineStr">
        <is>
          <t>N</t>
        </is>
      </c>
      <c r="E128" s="439">
        <f>=IF(C128="Y",VLOOKUP(J128,DSP地址表!E:I,5,0),VLOOKUP(J128,ARM地址表!E:I,5,0))</f>
        <v/>
      </c>
      <c r="F128" s="439">
        <f>=IF(C128="Y",VLOOKUP(J128,DSP地址表!E:I,3,0),VLOOKUP(J128,ARM地址表!E:I,3,0))</f>
        <v/>
      </c>
      <c r="G128" s="439">
        <f>=IF(C128="Y",VLOOKUP(J128,DSP地址表!E:I,4,0),VLOOKUP(J128,ARM地址表!E:I,4,0))</f>
        <v/>
      </c>
      <c r="H128" s="114" t="inlineStr">
        <is>
          <t>测量显示</t>
        </is>
      </c>
      <c r="I128" s="438" t="inlineStr">
        <is>
          <t>功率数据</t>
        </is>
      </c>
      <c r="J128" s="446" t="inlineStr">
        <is>
          <t>装置侧有功功率总</t>
        </is>
      </c>
      <c r="K128" s="114" t="inlineStr">
        <is>
          <t>Y</t>
        </is>
      </c>
      <c r="L128" s="114" t="inlineStr">
        <is>
          <t>N</t>
        </is>
      </c>
      <c r="M128" s="439">
        <f>=IF(C128="Y",VLOOKUP(J128,DSP地址表!E:J,6,0),VLOOKUP(J128,ARM地址表!E:J,6,0))</f>
        <v/>
      </c>
      <c r="N128" s="114" t="inlineStr">
        <is>
          <t>显示数值</t>
        </is>
      </c>
      <c r="O128" s="446" t="inlineStr">
        <is>
          <t>-</t>
        </is>
      </c>
      <c r="P128" s="438" t="inlineStr"/>
      <c r="Q128" s="446" t="inlineStr"/>
    </row>
    <row r="129">
      <c r="A129" s="439">
        <f>=DEC2HEX(B129)</f>
        <v/>
      </c>
      <c r="B129" s="439">
        <f>=IF(C129="Y",4096+VLOOKUP(J129,DSP地址表!E:F,2,0),VLOOKUP(J129,ARM地址表!E:F,2,0))</f>
        <v/>
      </c>
      <c r="C129" s="114" t="inlineStr">
        <is>
          <t>Y</t>
        </is>
      </c>
      <c r="D129" s="114" t="inlineStr">
        <is>
          <t>N</t>
        </is>
      </c>
      <c r="E129" s="439">
        <f>=IF(C129="Y",VLOOKUP(J129,DSP地址表!E:I,5,0),VLOOKUP(J129,ARM地址表!E:I,5,0))</f>
        <v/>
      </c>
      <c r="F129" s="439">
        <f>=IF(C129="Y",VLOOKUP(J129,DSP地址表!E:I,3,0),VLOOKUP(J129,ARM地址表!E:I,3,0))</f>
        <v/>
      </c>
      <c r="G129" s="439">
        <f>=IF(C129="Y",VLOOKUP(J129,DSP地址表!E:I,4,0),VLOOKUP(J129,ARM地址表!E:I,4,0))</f>
        <v/>
      </c>
      <c r="H129" s="114" t="inlineStr">
        <is>
          <t>测量显示</t>
        </is>
      </c>
      <c r="I129" s="438" t="inlineStr">
        <is>
          <t>功率数据</t>
        </is>
      </c>
      <c r="J129" s="446" t="inlineStr">
        <is>
          <t>装置侧无功功率A</t>
        </is>
      </c>
      <c r="K129" s="114" t="inlineStr">
        <is>
          <t>Y</t>
        </is>
      </c>
      <c r="L129" s="114" t="inlineStr">
        <is>
          <t>N</t>
        </is>
      </c>
      <c r="M129" s="439">
        <f>=IF(C129="Y",VLOOKUP(J129,DSP地址表!E:J,6,0),VLOOKUP(J129,ARM地址表!E:J,6,0))</f>
        <v/>
      </c>
      <c r="N129" s="114" t="inlineStr">
        <is>
          <t>显示数值</t>
        </is>
      </c>
      <c r="O129" s="446" t="inlineStr">
        <is>
          <t>-</t>
        </is>
      </c>
      <c r="P129" s="438" t="inlineStr"/>
      <c r="Q129" s="446" t="inlineStr"/>
    </row>
    <row r="130">
      <c r="A130" s="439">
        <f>=DEC2HEX(B130)</f>
        <v/>
      </c>
      <c r="B130" s="439">
        <f>=IF(C130="Y",4096+VLOOKUP(J130,DSP地址表!E:F,2,0),VLOOKUP(J130,ARM地址表!E:F,2,0))</f>
        <v/>
      </c>
      <c r="C130" s="114" t="inlineStr">
        <is>
          <t>Y</t>
        </is>
      </c>
      <c r="D130" s="114" t="inlineStr">
        <is>
          <t>N</t>
        </is>
      </c>
      <c r="E130" s="439">
        <f>=IF(C130="Y",VLOOKUP(J130,DSP地址表!E:I,5,0),VLOOKUP(J130,ARM地址表!E:I,5,0))</f>
        <v/>
      </c>
      <c r="F130" s="439">
        <f>=IF(C130="Y",VLOOKUP(J130,DSP地址表!E:I,3,0),VLOOKUP(J130,ARM地址表!E:I,3,0))</f>
        <v/>
      </c>
      <c r="G130" s="439">
        <f>=IF(C130="Y",VLOOKUP(J130,DSP地址表!E:I,4,0),VLOOKUP(J130,ARM地址表!E:I,4,0))</f>
        <v/>
      </c>
      <c r="H130" s="114" t="inlineStr">
        <is>
          <t>测量显示</t>
        </is>
      </c>
      <c r="I130" s="438" t="inlineStr">
        <is>
          <t>功率数据</t>
        </is>
      </c>
      <c r="J130" s="446" t="inlineStr">
        <is>
          <t>装置侧无功功率B</t>
        </is>
      </c>
      <c r="K130" s="114" t="inlineStr">
        <is>
          <t>Y</t>
        </is>
      </c>
      <c r="L130" s="114" t="inlineStr">
        <is>
          <t>N</t>
        </is>
      </c>
      <c r="M130" s="439">
        <f>=IF(C130="Y",VLOOKUP(J130,DSP地址表!E:J,6,0),VLOOKUP(J130,ARM地址表!E:J,6,0))</f>
        <v/>
      </c>
      <c r="N130" s="114" t="inlineStr">
        <is>
          <t>显示数值</t>
        </is>
      </c>
      <c r="O130" s="446" t="inlineStr">
        <is>
          <t>-</t>
        </is>
      </c>
      <c r="P130" s="438" t="inlineStr"/>
      <c r="Q130" s="446" t="inlineStr"/>
    </row>
    <row r="131">
      <c r="A131" s="439">
        <f>=DEC2HEX(B131)</f>
        <v/>
      </c>
      <c r="B131" s="439">
        <f>=IF(C131="Y",4096+VLOOKUP(J131,DSP地址表!E:F,2,0),VLOOKUP(J131,ARM地址表!E:F,2,0))</f>
        <v/>
      </c>
      <c r="C131" s="114" t="inlineStr">
        <is>
          <t>Y</t>
        </is>
      </c>
      <c r="D131" s="114" t="inlineStr">
        <is>
          <t>N</t>
        </is>
      </c>
      <c r="E131" s="439">
        <f>=IF(C131="Y",VLOOKUP(J131,DSP地址表!E:I,5,0),VLOOKUP(J131,ARM地址表!E:I,5,0))</f>
        <v/>
      </c>
      <c r="F131" s="439">
        <f>=IF(C131="Y",VLOOKUP(J131,DSP地址表!E:I,3,0),VLOOKUP(J131,ARM地址表!E:I,3,0))</f>
        <v/>
      </c>
      <c r="G131" s="439">
        <f>=IF(C131="Y",VLOOKUP(J131,DSP地址表!E:I,4,0),VLOOKUP(J131,ARM地址表!E:I,4,0))</f>
        <v/>
      </c>
      <c r="H131" s="114" t="inlineStr">
        <is>
          <t>测量显示</t>
        </is>
      </c>
      <c r="I131" s="438" t="inlineStr">
        <is>
          <t>功率数据</t>
        </is>
      </c>
      <c r="J131" s="446" t="inlineStr">
        <is>
          <t>装置侧无功功率C</t>
        </is>
      </c>
      <c r="K131" s="114" t="inlineStr">
        <is>
          <t>Y</t>
        </is>
      </c>
      <c r="L131" s="114" t="inlineStr">
        <is>
          <t>N</t>
        </is>
      </c>
      <c r="M131" s="439">
        <f>=IF(C131="Y",VLOOKUP(J131,DSP地址表!E:J,6,0),VLOOKUP(J131,ARM地址表!E:J,6,0))</f>
        <v/>
      </c>
      <c r="N131" s="114" t="inlineStr">
        <is>
          <t>显示数值</t>
        </is>
      </c>
      <c r="O131" s="446" t="inlineStr">
        <is>
          <t>-</t>
        </is>
      </c>
      <c r="P131" s="438" t="inlineStr"/>
      <c r="Q131" s="446" t="inlineStr"/>
    </row>
    <row r="132">
      <c r="A132" s="439">
        <f>=DEC2HEX(B132)</f>
        <v/>
      </c>
      <c r="B132" s="439">
        <f>=IF(C132="Y",4096+VLOOKUP(J132,DSP地址表!E:F,2,0),VLOOKUP(J132,ARM地址表!E:F,2,0))</f>
        <v/>
      </c>
      <c r="C132" s="114" t="inlineStr">
        <is>
          <t>Y</t>
        </is>
      </c>
      <c r="D132" s="114" t="inlineStr">
        <is>
          <t>N</t>
        </is>
      </c>
      <c r="E132" s="439">
        <f>=IF(C132="Y",VLOOKUP(J132,DSP地址表!E:I,5,0),VLOOKUP(J132,ARM地址表!E:I,5,0))</f>
        <v/>
      </c>
      <c r="F132" s="439">
        <f>=IF(C132="Y",VLOOKUP(J132,DSP地址表!E:I,3,0),VLOOKUP(J132,ARM地址表!E:I,3,0))</f>
        <v/>
      </c>
      <c r="G132" s="439">
        <f>=IF(C132="Y",VLOOKUP(J132,DSP地址表!E:I,4,0),VLOOKUP(J132,ARM地址表!E:I,4,0))</f>
        <v/>
      </c>
      <c r="H132" s="114" t="inlineStr">
        <is>
          <t>测量显示</t>
        </is>
      </c>
      <c r="I132" s="438" t="inlineStr">
        <is>
          <t>功率数据</t>
        </is>
      </c>
      <c r="J132" s="446" t="inlineStr">
        <is>
          <t>装置侧无功功率总</t>
        </is>
      </c>
      <c r="K132" s="114" t="inlineStr">
        <is>
          <t>Y</t>
        </is>
      </c>
      <c r="L132" s="114" t="inlineStr">
        <is>
          <t>N</t>
        </is>
      </c>
      <c r="M132" s="439">
        <f>=IF(C132="Y",VLOOKUP(J132,DSP地址表!E:J,6,0),VLOOKUP(J132,ARM地址表!E:J,6,0))</f>
        <v/>
      </c>
      <c r="N132" s="114" t="inlineStr">
        <is>
          <t>显示数值</t>
        </is>
      </c>
      <c r="O132" s="446" t="inlineStr">
        <is>
          <t>-</t>
        </is>
      </c>
      <c r="P132" s="438" t="inlineStr"/>
      <c r="Q132" s="446" t="inlineStr"/>
    </row>
    <row r="133">
      <c r="A133" s="439">
        <f>=DEC2HEX(B133)</f>
        <v/>
      </c>
      <c r="B133" s="439">
        <f>=IF(C133="Y",4096+VLOOKUP(J133,DSP地址表!E:F,2,0),VLOOKUP(J133,ARM地址表!E:F,2,0))</f>
        <v/>
      </c>
      <c r="C133" s="114" t="inlineStr">
        <is>
          <t>Y</t>
        </is>
      </c>
      <c r="D133" s="114" t="inlineStr">
        <is>
          <t>N</t>
        </is>
      </c>
      <c r="E133" s="439">
        <f>=IF(C133="Y",VLOOKUP(J133,DSP地址表!E:I,5,0),VLOOKUP(J133,ARM地址表!E:I,5,0))</f>
        <v/>
      </c>
      <c r="F133" s="439">
        <f>=IF(C133="Y",VLOOKUP(J133,DSP地址表!E:I,3,0),VLOOKUP(J133,ARM地址表!E:I,3,0))</f>
        <v/>
      </c>
      <c r="G133" s="439">
        <f>=IF(C133="Y",VLOOKUP(J133,DSP地址表!E:I,4,0),VLOOKUP(J133,ARM地址表!E:I,4,0))</f>
        <v/>
      </c>
      <c r="H133" s="114" t="inlineStr">
        <is>
          <t>测量显示</t>
        </is>
      </c>
      <c r="I133" s="438" t="inlineStr">
        <is>
          <t>功率数据</t>
        </is>
      </c>
      <c r="J133" s="446" t="inlineStr">
        <is>
          <t>装置侧视在功率A</t>
        </is>
      </c>
      <c r="K133" s="114" t="inlineStr">
        <is>
          <t>Y</t>
        </is>
      </c>
      <c r="L133" s="114" t="inlineStr">
        <is>
          <t>N</t>
        </is>
      </c>
      <c r="M133" s="439">
        <f>=IF(C133="Y",VLOOKUP(J133,DSP地址表!E:J,6,0),VLOOKUP(J133,ARM地址表!E:J,6,0))</f>
        <v/>
      </c>
      <c r="N133" s="114" t="inlineStr">
        <is>
          <t>显示数值</t>
        </is>
      </c>
      <c r="O133" s="446" t="inlineStr">
        <is>
          <t>-</t>
        </is>
      </c>
      <c r="P133" s="438" t="inlineStr"/>
      <c r="Q133" s="446" t="inlineStr"/>
    </row>
    <row r="134">
      <c r="A134" s="439">
        <f>=DEC2HEX(B134)</f>
        <v/>
      </c>
      <c r="B134" s="439">
        <f>=IF(C134="Y",4096+VLOOKUP(J134,DSP地址表!E:F,2,0),VLOOKUP(J134,ARM地址表!E:F,2,0))</f>
        <v/>
      </c>
      <c r="C134" s="114" t="inlineStr">
        <is>
          <t>Y</t>
        </is>
      </c>
      <c r="D134" s="114" t="inlineStr">
        <is>
          <t>N</t>
        </is>
      </c>
      <c r="E134" s="439">
        <f>=IF(C134="Y",VLOOKUP(J134,DSP地址表!E:I,5,0),VLOOKUP(J134,ARM地址表!E:I,5,0))</f>
        <v/>
      </c>
      <c r="F134" s="439">
        <f>=IF(C134="Y",VLOOKUP(J134,DSP地址表!E:I,3,0),VLOOKUP(J134,ARM地址表!E:I,3,0))</f>
        <v/>
      </c>
      <c r="G134" s="439">
        <f>=IF(C134="Y",VLOOKUP(J134,DSP地址表!E:I,4,0),VLOOKUP(J134,ARM地址表!E:I,4,0))</f>
        <v/>
      </c>
      <c r="H134" s="114" t="inlineStr">
        <is>
          <t>测量显示</t>
        </is>
      </c>
      <c r="I134" s="438" t="inlineStr">
        <is>
          <t>功率数据</t>
        </is>
      </c>
      <c r="J134" s="446" t="inlineStr">
        <is>
          <t>装置侧视在功率B</t>
        </is>
      </c>
      <c r="K134" s="114" t="inlineStr">
        <is>
          <t>Y</t>
        </is>
      </c>
      <c r="L134" s="114" t="inlineStr">
        <is>
          <t>N</t>
        </is>
      </c>
      <c r="M134" s="439">
        <f>=IF(C134="Y",VLOOKUP(J134,DSP地址表!E:J,6,0),VLOOKUP(J134,ARM地址表!E:J,6,0))</f>
        <v/>
      </c>
      <c r="N134" s="114" t="inlineStr">
        <is>
          <t>显示数值</t>
        </is>
      </c>
      <c r="O134" s="446" t="inlineStr">
        <is>
          <t>-</t>
        </is>
      </c>
      <c r="P134" s="438" t="inlineStr"/>
      <c r="Q134" s="446" t="inlineStr"/>
    </row>
    <row r="135">
      <c r="A135" s="439">
        <f>=DEC2HEX(B135)</f>
        <v/>
      </c>
      <c r="B135" s="439">
        <f>=IF(C135="Y",4096+VLOOKUP(J135,DSP地址表!E:F,2,0),VLOOKUP(J135,ARM地址表!E:F,2,0))</f>
        <v/>
      </c>
      <c r="C135" s="114" t="inlineStr">
        <is>
          <t>Y</t>
        </is>
      </c>
      <c r="D135" s="114" t="inlineStr">
        <is>
          <t>N</t>
        </is>
      </c>
      <c r="E135" s="439">
        <f>=IF(C135="Y",VLOOKUP(J135,DSP地址表!E:I,5,0),VLOOKUP(J135,ARM地址表!E:I,5,0))</f>
        <v/>
      </c>
      <c r="F135" s="439">
        <f>=IF(C135="Y",VLOOKUP(J135,DSP地址表!E:I,3,0),VLOOKUP(J135,ARM地址表!E:I,3,0))</f>
        <v/>
      </c>
      <c r="G135" s="439">
        <f>=IF(C135="Y",VLOOKUP(J135,DSP地址表!E:I,4,0),VLOOKUP(J135,ARM地址表!E:I,4,0))</f>
        <v/>
      </c>
      <c r="H135" s="114" t="inlineStr">
        <is>
          <t>测量显示</t>
        </is>
      </c>
      <c r="I135" s="438" t="inlineStr">
        <is>
          <t>功率数据</t>
        </is>
      </c>
      <c r="J135" s="446" t="inlineStr">
        <is>
          <t>装置侧视在功率C</t>
        </is>
      </c>
      <c r="K135" s="114" t="inlineStr">
        <is>
          <t>Y</t>
        </is>
      </c>
      <c r="L135" s="114" t="inlineStr">
        <is>
          <t>N</t>
        </is>
      </c>
      <c r="M135" s="439">
        <f>=IF(C135="Y",VLOOKUP(J135,DSP地址表!E:J,6,0),VLOOKUP(J135,ARM地址表!E:J,6,0))</f>
        <v/>
      </c>
      <c r="N135" s="114" t="inlineStr">
        <is>
          <t>显示数值</t>
        </is>
      </c>
      <c r="O135" s="446" t="inlineStr">
        <is>
          <t>-</t>
        </is>
      </c>
      <c r="P135" s="438" t="inlineStr"/>
      <c r="Q135" s="446" t="inlineStr"/>
    </row>
    <row r="136">
      <c r="A136" s="439">
        <f>=DEC2HEX(B136)</f>
        <v/>
      </c>
      <c r="B136" s="439">
        <f>=IF(C136="Y",4096+VLOOKUP(J136,DSP地址表!E:F,2,0),VLOOKUP(J136,ARM地址表!E:F,2,0))</f>
        <v/>
      </c>
      <c r="C136" s="114" t="inlineStr">
        <is>
          <t>Y</t>
        </is>
      </c>
      <c r="D136" s="114" t="inlineStr">
        <is>
          <t>N</t>
        </is>
      </c>
      <c r="E136" s="439">
        <f>=IF(C136="Y",VLOOKUP(J136,DSP地址表!E:I,5,0),VLOOKUP(J136,ARM地址表!E:I,5,0))</f>
        <v/>
      </c>
      <c r="F136" s="439">
        <f>=IF(C136="Y",VLOOKUP(J136,DSP地址表!E:I,3,0),VLOOKUP(J136,ARM地址表!E:I,3,0))</f>
        <v/>
      </c>
      <c r="G136" s="439">
        <f>=IF(C136="Y",VLOOKUP(J136,DSP地址表!E:I,4,0),VLOOKUP(J136,ARM地址表!E:I,4,0))</f>
        <v/>
      </c>
      <c r="H136" s="114" t="inlineStr">
        <is>
          <t>测量显示</t>
        </is>
      </c>
      <c r="I136" s="438" t="inlineStr">
        <is>
          <t>功率数据</t>
        </is>
      </c>
      <c r="J136" s="446" t="inlineStr">
        <is>
          <t>装置侧视在功率总</t>
        </is>
      </c>
      <c r="K136" s="114" t="inlineStr">
        <is>
          <t>Y</t>
        </is>
      </c>
      <c r="L136" s="114" t="inlineStr">
        <is>
          <t>N</t>
        </is>
      </c>
      <c r="M136" s="439">
        <f>=IF(C136="Y",VLOOKUP(J136,DSP地址表!E:J,6,0),VLOOKUP(J136,ARM地址表!E:J,6,0))</f>
        <v/>
      </c>
      <c r="N136" s="114" t="inlineStr">
        <is>
          <t>显示数值</t>
        </is>
      </c>
      <c r="O136" s="446" t="inlineStr">
        <is>
          <t>-</t>
        </is>
      </c>
      <c r="P136" s="438" t="inlineStr"/>
      <c r="Q136" s="446" t="inlineStr"/>
    </row>
    <row r="137">
      <c r="A137" s="439">
        <f>=DEC2HEX(B137)</f>
        <v/>
      </c>
      <c r="B137" s="439">
        <f>=IF(C137="Y",4096+VLOOKUP(J137,DSP地址表!E:F,2,0),VLOOKUP(J137,ARM地址表!E:F,2,0))</f>
        <v/>
      </c>
      <c r="C137" s="114" t="inlineStr">
        <is>
          <t>Y</t>
        </is>
      </c>
      <c r="D137" s="114" t="inlineStr">
        <is>
          <t>N</t>
        </is>
      </c>
      <c r="E137" s="439">
        <f>=IF(C137="Y",VLOOKUP(J137,DSP地址表!E:I,5,0),VLOOKUP(J137,ARM地址表!E:I,5,0))</f>
        <v/>
      </c>
      <c r="F137" s="439">
        <f>=IF(C137="Y",VLOOKUP(J137,DSP地址表!E:I,3,0),VLOOKUP(J137,ARM地址表!E:I,3,0))</f>
        <v/>
      </c>
      <c r="G137" s="439">
        <f>=IF(C137="Y",VLOOKUP(J137,DSP地址表!E:I,4,0),VLOOKUP(J137,ARM地址表!E:I,4,0))</f>
        <v/>
      </c>
      <c r="H137" s="114" t="inlineStr">
        <is>
          <t>测量显示</t>
        </is>
      </c>
      <c r="I137" s="438" t="inlineStr">
        <is>
          <t>功率数据</t>
        </is>
      </c>
      <c r="J137" s="446" t="inlineStr">
        <is>
          <t>装置侧功率因数A</t>
        </is>
      </c>
      <c r="K137" s="114" t="inlineStr">
        <is>
          <t>Y</t>
        </is>
      </c>
      <c r="L137" s="114" t="inlineStr">
        <is>
          <t>N</t>
        </is>
      </c>
      <c r="M137" s="439">
        <f>=IF(C137="Y",VLOOKUP(J137,DSP地址表!E:J,6,0),VLOOKUP(J137,ARM地址表!E:J,6,0))</f>
        <v/>
      </c>
      <c r="N137" s="114" t="inlineStr">
        <is>
          <t>显示数值</t>
        </is>
      </c>
      <c r="O137" s="446" t="inlineStr">
        <is>
          <t>-</t>
        </is>
      </c>
      <c r="P137" s="438" t="inlineStr"/>
      <c r="Q137" s="446" t="inlineStr"/>
    </row>
    <row r="138">
      <c r="A138" s="439">
        <f>=DEC2HEX(B138)</f>
        <v/>
      </c>
      <c r="B138" s="439">
        <f>=IF(C138="Y",4096+VLOOKUP(J138,DSP地址表!E:F,2,0),VLOOKUP(J138,ARM地址表!E:F,2,0))</f>
        <v/>
      </c>
      <c r="C138" s="114" t="inlineStr">
        <is>
          <t>Y</t>
        </is>
      </c>
      <c r="D138" s="114" t="inlineStr">
        <is>
          <t>N</t>
        </is>
      </c>
      <c r="E138" s="439">
        <f>=IF(C138="Y",VLOOKUP(J138,DSP地址表!E:I,5,0),VLOOKUP(J138,ARM地址表!E:I,5,0))</f>
        <v/>
      </c>
      <c r="F138" s="439">
        <f>=IF(C138="Y",VLOOKUP(J138,DSP地址表!E:I,3,0),VLOOKUP(J138,ARM地址表!E:I,3,0))</f>
        <v/>
      </c>
      <c r="G138" s="439">
        <f>=IF(C138="Y",VLOOKUP(J138,DSP地址表!E:I,4,0),VLOOKUP(J138,ARM地址表!E:I,4,0))</f>
        <v/>
      </c>
      <c r="H138" s="114" t="inlineStr">
        <is>
          <t>测量显示</t>
        </is>
      </c>
      <c r="I138" s="438" t="inlineStr">
        <is>
          <t>功率数据</t>
        </is>
      </c>
      <c r="J138" s="446" t="inlineStr">
        <is>
          <t>装置侧功率因数B</t>
        </is>
      </c>
      <c r="K138" s="114" t="inlineStr">
        <is>
          <t>Y</t>
        </is>
      </c>
      <c r="L138" s="114" t="inlineStr">
        <is>
          <t>N</t>
        </is>
      </c>
      <c r="M138" s="439">
        <f>=IF(C138="Y",VLOOKUP(J138,DSP地址表!E:J,6,0),VLOOKUP(J138,ARM地址表!E:J,6,0))</f>
        <v/>
      </c>
      <c r="N138" s="114" t="inlineStr">
        <is>
          <t>显示数值</t>
        </is>
      </c>
      <c r="O138" s="446" t="inlineStr">
        <is>
          <t>-</t>
        </is>
      </c>
      <c r="P138" s="438" t="inlineStr"/>
      <c r="Q138" s="446" t="inlineStr"/>
    </row>
    <row r="139">
      <c r="A139" s="439">
        <f>=DEC2HEX(B139)</f>
        <v/>
      </c>
      <c r="B139" s="439">
        <f>=IF(C139="Y",4096+VLOOKUP(J139,DSP地址表!E:F,2,0),VLOOKUP(J139,ARM地址表!E:F,2,0))</f>
        <v/>
      </c>
      <c r="C139" s="114" t="inlineStr">
        <is>
          <t>Y</t>
        </is>
      </c>
      <c r="D139" s="114" t="inlineStr">
        <is>
          <t>N</t>
        </is>
      </c>
      <c r="E139" s="439">
        <f>=IF(C139="Y",VLOOKUP(J139,DSP地址表!E:I,5,0),VLOOKUP(J139,ARM地址表!E:I,5,0))</f>
        <v/>
      </c>
      <c r="F139" s="439">
        <f>=IF(C139="Y",VLOOKUP(J139,DSP地址表!E:I,3,0),VLOOKUP(J139,ARM地址表!E:I,3,0))</f>
        <v/>
      </c>
      <c r="G139" s="439">
        <f>=IF(C139="Y",VLOOKUP(J139,DSP地址表!E:I,4,0),VLOOKUP(J139,ARM地址表!E:I,4,0))</f>
        <v/>
      </c>
      <c r="H139" s="114" t="inlineStr">
        <is>
          <t>测量显示</t>
        </is>
      </c>
      <c r="I139" s="438" t="inlineStr">
        <is>
          <t>功率数据</t>
        </is>
      </c>
      <c r="J139" s="446" t="inlineStr">
        <is>
          <t>装置侧功率因数C</t>
        </is>
      </c>
      <c r="K139" s="114" t="inlineStr">
        <is>
          <t>Y</t>
        </is>
      </c>
      <c r="L139" s="114" t="inlineStr">
        <is>
          <t>N</t>
        </is>
      </c>
      <c r="M139" s="439">
        <f>=IF(C139="Y",VLOOKUP(J139,DSP地址表!E:J,6,0),VLOOKUP(J139,ARM地址表!E:J,6,0))</f>
        <v/>
      </c>
      <c r="N139" s="114" t="inlineStr">
        <is>
          <t>显示数值</t>
        </is>
      </c>
      <c r="O139" s="446" t="inlineStr">
        <is>
          <t>-</t>
        </is>
      </c>
      <c r="P139" s="438" t="inlineStr"/>
      <c r="Q139" s="446" t="inlineStr"/>
    </row>
    <row r="140">
      <c r="A140" s="439">
        <f>=DEC2HEX(B140)</f>
        <v/>
      </c>
      <c r="B140" s="439">
        <f>=IF(C140="Y",4096+VLOOKUP(J140,DSP地址表!E:F,2,0),VLOOKUP(J140,ARM地址表!E:F,2,0))</f>
        <v/>
      </c>
      <c r="C140" s="114" t="inlineStr">
        <is>
          <t>Y</t>
        </is>
      </c>
      <c r="D140" s="114" t="inlineStr">
        <is>
          <t>N</t>
        </is>
      </c>
      <c r="E140" s="439">
        <f>=IF(C140="Y",VLOOKUP(J140,DSP地址表!E:I,5,0),VLOOKUP(J140,ARM地址表!E:I,5,0))</f>
        <v/>
      </c>
      <c r="F140" s="439">
        <f>=IF(C140="Y",VLOOKUP(J140,DSP地址表!E:I,3,0),VLOOKUP(J140,ARM地址表!E:I,3,0))</f>
        <v/>
      </c>
      <c r="G140" s="439">
        <f>=IF(C140="Y",VLOOKUP(J140,DSP地址表!E:I,4,0),VLOOKUP(J140,ARM地址表!E:I,4,0))</f>
        <v/>
      </c>
      <c r="H140" s="114" t="inlineStr">
        <is>
          <t>测量显示</t>
        </is>
      </c>
      <c r="I140" s="438" t="inlineStr">
        <is>
          <t>功率数据</t>
        </is>
      </c>
      <c r="J140" s="446" t="inlineStr">
        <is>
          <t>装置侧功率因数总</t>
        </is>
      </c>
      <c r="K140" s="114" t="inlineStr">
        <is>
          <t>Y</t>
        </is>
      </c>
      <c r="L140" s="114" t="inlineStr">
        <is>
          <t>N</t>
        </is>
      </c>
      <c r="M140" s="439">
        <f>=IF(C140="Y",VLOOKUP(J140,DSP地址表!E:J,6,0),VLOOKUP(J140,ARM地址表!E:J,6,0))</f>
        <v/>
      </c>
      <c r="N140" s="114" t="inlineStr">
        <is>
          <t>显示数值</t>
        </is>
      </c>
      <c r="O140" s="446" t="inlineStr">
        <is>
          <t>-</t>
        </is>
      </c>
      <c r="P140" s="438" t="inlineStr"/>
      <c r="Q140" s="446" t="inlineStr"/>
    </row>
    <row r="141">
      <c r="A141" s="439">
        <f>=DEC2HEX(B141)</f>
        <v/>
      </c>
      <c r="B141" s="439">
        <f>=IF(C141="Y",4096+VLOOKUP(J141,DSP地址表!E:F,2,0),VLOOKUP(J141,ARM地址表!E:F,2,0))</f>
        <v/>
      </c>
      <c r="C141" s="114" t="inlineStr">
        <is>
          <t>Y</t>
        </is>
      </c>
      <c r="D141" s="114" t="inlineStr">
        <is>
          <t>N</t>
        </is>
      </c>
      <c r="E141" s="439">
        <f>=IF(C141="Y",VLOOKUP(J141,DSP地址表!E:I,5,0),VLOOKUP(J141,ARM地址表!E:I,5,0))</f>
        <v/>
      </c>
      <c r="F141" s="439">
        <f>=IF(C141="Y",VLOOKUP(J141,DSP地址表!E:I,3,0),VLOOKUP(J141,ARM地址表!E:I,3,0))</f>
        <v/>
      </c>
      <c r="G141" s="439">
        <f>=IF(C141="Y",VLOOKUP(J141,DSP地址表!E:I,4,0),VLOOKUP(J141,ARM地址表!E:I,4,0))</f>
        <v/>
      </c>
      <c r="H141" s="114" t="inlineStr">
        <is>
          <t>测量显示</t>
        </is>
      </c>
      <c r="I141" s="438" t="inlineStr">
        <is>
          <t>功率数据</t>
        </is>
      </c>
      <c r="J141" s="446" t="inlineStr">
        <is>
          <t>网侧有功功率A</t>
        </is>
      </c>
      <c r="K141" s="114" t="inlineStr">
        <is>
          <t>Y</t>
        </is>
      </c>
      <c r="L141" s="114" t="inlineStr">
        <is>
          <t>N</t>
        </is>
      </c>
      <c r="M141" s="439">
        <f>=IF(C141="Y",VLOOKUP(J141,DSP地址表!E:J,6,0),VLOOKUP(J141,ARM地址表!E:J,6,0))</f>
        <v/>
      </c>
      <c r="N141" s="114" t="inlineStr">
        <is>
          <t>显示数值</t>
        </is>
      </c>
      <c r="O141" s="446" t="inlineStr">
        <is>
          <t>-</t>
        </is>
      </c>
      <c r="P141" s="438" t="inlineStr"/>
      <c r="Q141" s="446" t="inlineStr"/>
    </row>
    <row r="142">
      <c r="A142" s="439">
        <f>=DEC2HEX(B142)</f>
        <v/>
      </c>
      <c r="B142" s="439">
        <f>=IF(C142="Y",4096+VLOOKUP(J142,DSP地址表!E:F,2,0),VLOOKUP(J142,ARM地址表!E:F,2,0))</f>
        <v/>
      </c>
      <c r="C142" s="114" t="inlineStr">
        <is>
          <t>Y</t>
        </is>
      </c>
      <c r="D142" s="114" t="inlineStr">
        <is>
          <t>N</t>
        </is>
      </c>
      <c r="E142" s="439">
        <f>=IF(C142="Y",VLOOKUP(J142,DSP地址表!E:I,5,0),VLOOKUP(J142,ARM地址表!E:I,5,0))</f>
        <v/>
      </c>
      <c r="F142" s="439">
        <f>=IF(C142="Y",VLOOKUP(J142,DSP地址表!E:I,3,0),VLOOKUP(J142,ARM地址表!E:I,3,0))</f>
        <v/>
      </c>
      <c r="G142" s="439">
        <f>=IF(C142="Y",VLOOKUP(J142,DSP地址表!E:I,4,0),VLOOKUP(J142,ARM地址表!E:I,4,0))</f>
        <v/>
      </c>
      <c r="H142" s="114" t="inlineStr">
        <is>
          <t>测量显示</t>
        </is>
      </c>
      <c r="I142" s="438" t="inlineStr">
        <is>
          <t>功率数据</t>
        </is>
      </c>
      <c r="J142" s="446" t="inlineStr">
        <is>
          <t>网侧有功功率B</t>
        </is>
      </c>
      <c r="K142" s="114" t="inlineStr">
        <is>
          <t>Y</t>
        </is>
      </c>
      <c r="L142" s="114" t="inlineStr">
        <is>
          <t>N</t>
        </is>
      </c>
      <c r="M142" s="439">
        <f>=IF(C142="Y",VLOOKUP(J142,DSP地址表!E:J,6,0),VLOOKUP(J142,ARM地址表!E:J,6,0))</f>
        <v/>
      </c>
      <c r="N142" s="114" t="inlineStr">
        <is>
          <t>显示数值</t>
        </is>
      </c>
      <c r="O142" s="446" t="inlineStr">
        <is>
          <t>-</t>
        </is>
      </c>
      <c r="P142" s="438" t="inlineStr"/>
      <c r="Q142" s="446" t="inlineStr"/>
    </row>
    <row r="143">
      <c r="A143" s="439">
        <f>=DEC2HEX(B143)</f>
        <v/>
      </c>
      <c r="B143" s="439">
        <f>=IF(C143="Y",4096+VLOOKUP(J143,DSP地址表!E:F,2,0),VLOOKUP(J143,ARM地址表!E:F,2,0))</f>
        <v/>
      </c>
      <c r="C143" s="114" t="inlineStr">
        <is>
          <t>Y</t>
        </is>
      </c>
      <c r="D143" s="114" t="inlineStr">
        <is>
          <t>N</t>
        </is>
      </c>
      <c r="E143" s="439">
        <f>=IF(C143="Y",VLOOKUP(J143,DSP地址表!E:I,5,0),VLOOKUP(J143,ARM地址表!E:I,5,0))</f>
        <v/>
      </c>
      <c r="F143" s="439">
        <f>=IF(C143="Y",VLOOKUP(J143,DSP地址表!E:I,3,0),VLOOKUP(J143,ARM地址表!E:I,3,0))</f>
        <v/>
      </c>
      <c r="G143" s="439">
        <f>=IF(C143="Y",VLOOKUP(J143,DSP地址表!E:I,4,0),VLOOKUP(J143,ARM地址表!E:I,4,0))</f>
        <v/>
      </c>
      <c r="H143" s="114" t="inlineStr">
        <is>
          <t>测量显示</t>
        </is>
      </c>
      <c r="I143" s="438" t="inlineStr">
        <is>
          <t>功率数据</t>
        </is>
      </c>
      <c r="J143" s="446" t="inlineStr">
        <is>
          <t>网侧有功功率C</t>
        </is>
      </c>
      <c r="K143" s="114" t="inlineStr">
        <is>
          <t>Y</t>
        </is>
      </c>
      <c r="L143" s="114" t="inlineStr">
        <is>
          <t>N</t>
        </is>
      </c>
      <c r="M143" s="439">
        <f>=IF(C143="Y",VLOOKUP(J143,DSP地址表!E:J,6,0),VLOOKUP(J143,ARM地址表!E:J,6,0))</f>
        <v/>
      </c>
      <c r="N143" s="114" t="inlineStr">
        <is>
          <t>显示数值</t>
        </is>
      </c>
      <c r="O143" s="446" t="inlineStr">
        <is>
          <t>-</t>
        </is>
      </c>
      <c r="P143" s="438" t="inlineStr"/>
      <c r="Q143" s="446" t="inlineStr"/>
    </row>
    <row r="144">
      <c r="A144" s="439">
        <f>=DEC2HEX(B144)</f>
        <v/>
      </c>
      <c r="B144" s="439">
        <f>=IF(C144="Y",4096+VLOOKUP(J144,DSP地址表!E:F,2,0),VLOOKUP(J144,ARM地址表!E:F,2,0))</f>
        <v/>
      </c>
      <c r="C144" s="114" t="inlineStr">
        <is>
          <t>Y</t>
        </is>
      </c>
      <c r="D144" s="114" t="inlineStr">
        <is>
          <t>N</t>
        </is>
      </c>
      <c r="E144" s="439">
        <f>=IF(C144="Y",VLOOKUP(J144,DSP地址表!E:I,5,0),VLOOKUP(J144,ARM地址表!E:I,5,0))</f>
        <v/>
      </c>
      <c r="F144" s="439">
        <f>=IF(C144="Y",VLOOKUP(J144,DSP地址表!E:I,3,0),VLOOKUP(J144,ARM地址表!E:I,3,0))</f>
        <v/>
      </c>
      <c r="G144" s="439">
        <f>=IF(C144="Y",VLOOKUP(J144,DSP地址表!E:I,4,0),VLOOKUP(J144,ARM地址表!E:I,4,0))</f>
        <v/>
      </c>
      <c r="H144" s="114" t="inlineStr">
        <is>
          <t>测量显示</t>
        </is>
      </c>
      <c r="I144" s="438" t="inlineStr">
        <is>
          <t>功率数据</t>
        </is>
      </c>
      <c r="J144" s="446" t="inlineStr">
        <is>
          <t>网侧有功功率总</t>
        </is>
      </c>
      <c r="K144" s="114" t="inlineStr">
        <is>
          <t>Y</t>
        </is>
      </c>
      <c r="L144" s="114" t="inlineStr">
        <is>
          <t>N</t>
        </is>
      </c>
      <c r="M144" s="439">
        <f>=IF(C144="Y",VLOOKUP(J144,DSP地址表!E:J,6,0),VLOOKUP(J144,ARM地址表!E:J,6,0))</f>
        <v/>
      </c>
      <c r="N144" s="114" t="inlineStr">
        <is>
          <t>显示数值</t>
        </is>
      </c>
      <c r="O144" s="446" t="inlineStr">
        <is>
          <t>-</t>
        </is>
      </c>
      <c r="P144" s="438" t="inlineStr"/>
      <c r="Q144" s="446" t="inlineStr"/>
    </row>
    <row r="145">
      <c r="A145" s="439">
        <f>=DEC2HEX(B145)</f>
        <v/>
      </c>
      <c r="B145" s="439">
        <f>=IF(C145="Y",4096+VLOOKUP(J145,DSP地址表!E:F,2,0),VLOOKUP(J145,ARM地址表!E:F,2,0))</f>
        <v/>
      </c>
      <c r="C145" s="114" t="inlineStr">
        <is>
          <t>Y</t>
        </is>
      </c>
      <c r="D145" s="114" t="inlineStr">
        <is>
          <t>N</t>
        </is>
      </c>
      <c r="E145" s="439">
        <f>=IF(C145="Y",VLOOKUP(J145,DSP地址表!E:I,5,0),VLOOKUP(J145,ARM地址表!E:I,5,0))</f>
        <v/>
      </c>
      <c r="F145" s="439">
        <f>=IF(C145="Y",VLOOKUP(J145,DSP地址表!E:I,3,0),VLOOKUP(J145,ARM地址表!E:I,3,0))</f>
        <v/>
      </c>
      <c r="G145" s="439">
        <f>=IF(C145="Y",VLOOKUP(J145,DSP地址表!E:I,4,0),VLOOKUP(J145,ARM地址表!E:I,4,0))</f>
        <v/>
      </c>
      <c r="H145" s="114" t="inlineStr">
        <is>
          <t>测量显示</t>
        </is>
      </c>
      <c r="I145" s="438" t="inlineStr">
        <is>
          <t>功率数据</t>
        </is>
      </c>
      <c r="J145" s="446" t="inlineStr">
        <is>
          <t>网侧无功功率A</t>
        </is>
      </c>
      <c r="K145" s="114" t="inlineStr">
        <is>
          <t>Y</t>
        </is>
      </c>
      <c r="L145" s="114" t="inlineStr">
        <is>
          <t>N</t>
        </is>
      </c>
      <c r="M145" s="439">
        <f>=IF(C145="Y",VLOOKUP(J145,DSP地址表!E:J,6,0),VLOOKUP(J145,ARM地址表!E:J,6,0))</f>
        <v/>
      </c>
      <c r="N145" s="114" t="inlineStr">
        <is>
          <t>显示数值</t>
        </is>
      </c>
      <c r="O145" s="446" t="inlineStr">
        <is>
          <t>-</t>
        </is>
      </c>
      <c r="P145" s="438" t="inlineStr"/>
      <c r="Q145" s="446" t="inlineStr"/>
    </row>
    <row r="146">
      <c r="A146" s="439">
        <f>=DEC2HEX(B146)</f>
        <v/>
      </c>
      <c r="B146" s="439">
        <f>=IF(C146="Y",4096+VLOOKUP(J146,DSP地址表!E:F,2,0),VLOOKUP(J146,ARM地址表!E:F,2,0))</f>
        <v/>
      </c>
      <c r="C146" s="114" t="inlineStr">
        <is>
          <t>Y</t>
        </is>
      </c>
      <c r="D146" s="114" t="inlineStr">
        <is>
          <t>N</t>
        </is>
      </c>
      <c r="E146" s="439">
        <f>=IF(C146="Y",VLOOKUP(J146,DSP地址表!E:I,5,0),VLOOKUP(J146,ARM地址表!E:I,5,0))</f>
        <v/>
      </c>
      <c r="F146" s="439">
        <f>=IF(C146="Y",VLOOKUP(J146,DSP地址表!E:I,3,0),VLOOKUP(J146,ARM地址表!E:I,3,0))</f>
        <v/>
      </c>
      <c r="G146" s="439">
        <f>=IF(C146="Y",VLOOKUP(J146,DSP地址表!E:I,4,0),VLOOKUP(J146,ARM地址表!E:I,4,0))</f>
        <v/>
      </c>
      <c r="H146" s="114" t="inlineStr">
        <is>
          <t>测量显示</t>
        </is>
      </c>
      <c r="I146" s="438" t="inlineStr">
        <is>
          <t>功率数据</t>
        </is>
      </c>
      <c r="J146" s="446" t="inlineStr">
        <is>
          <t>网侧无功功率B</t>
        </is>
      </c>
      <c r="K146" s="114" t="inlineStr">
        <is>
          <t>Y</t>
        </is>
      </c>
      <c r="L146" s="114" t="inlineStr">
        <is>
          <t>N</t>
        </is>
      </c>
      <c r="M146" s="439">
        <f>=IF(C146="Y",VLOOKUP(J146,DSP地址表!E:J,6,0),VLOOKUP(J146,ARM地址表!E:J,6,0))</f>
        <v/>
      </c>
      <c r="N146" s="114" t="inlineStr">
        <is>
          <t>显示数值</t>
        </is>
      </c>
      <c r="O146" s="446" t="inlineStr">
        <is>
          <t>-</t>
        </is>
      </c>
      <c r="P146" s="438" t="inlineStr"/>
      <c r="Q146" s="446" t="inlineStr"/>
    </row>
    <row r="147">
      <c r="A147" s="439">
        <f>=DEC2HEX(B147)</f>
        <v/>
      </c>
      <c r="B147" s="439">
        <f>=IF(C147="Y",4096+VLOOKUP(J147,DSP地址表!E:F,2,0),VLOOKUP(J147,ARM地址表!E:F,2,0))</f>
        <v/>
      </c>
      <c r="C147" s="114" t="inlineStr">
        <is>
          <t>Y</t>
        </is>
      </c>
      <c r="D147" s="114" t="inlineStr">
        <is>
          <t>N</t>
        </is>
      </c>
      <c r="E147" s="439">
        <f>=IF(C147="Y",VLOOKUP(J147,DSP地址表!E:I,5,0),VLOOKUP(J147,ARM地址表!E:I,5,0))</f>
        <v/>
      </c>
      <c r="F147" s="439">
        <f>=IF(C147="Y",VLOOKUP(J147,DSP地址表!E:I,3,0),VLOOKUP(J147,ARM地址表!E:I,3,0))</f>
        <v/>
      </c>
      <c r="G147" s="439">
        <f>=IF(C147="Y",VLOOKUP(J147,DSP地址表!E:I,4,0),VLOOKUP(J147,ARM地址表!E:I,4,0))</f>
        <v/>
      </c>
      <c r="H147" s="114" t="inlineStr">
        <is>
          <t>测量显示</t>
        </is>
      </c>
      <c r="I147" s="438" t="inlineStr">
        <is>
          <t>功率数据</t>
        </is>
      </c>
      <c r="J147" s="446" t="inlineStr">
        <is>
          <t>网侧无功功率C</t>
        </is>
      </c>
      <c r="K147" s="114" t="inlineStr">
        <is>
          <t>Y</t>
        </is>
      </c>
      <c r="L147" s="114" t="inlineStr">
        <is>
          <t>N</t>
        </is>
      </c>
      <c r="M147" s="439">
        <f>=IF(C147="Y",VLOOKUP(J147,DSP地址表!E:J,6,0),VLOOKUP(J147,ARM地址表!E:J,6,0))</f>
        <v/>
      </c>
      <c r="N147" s="114" t="inlineStr">
        <is>
          <t>显示数值</t>
        </is>
      </c>
      <c r="O147" s="446" t="inlineStr">
        <is>
          <t>-</t>
        </is>
      </c>
      <c r="P147" s="438" t="inlineStr"/>
      <c r="Q147" s="446" t="inlineStr"/>
    </row>
    <row r="148">
      <c r="A148" s="439">
        <f>=DEC2HEX(B148)</f>
        <v/>
      </c>
      <c r="B148" s="439">
        <f>=IF(C148="Y",4096+VLOOKUP(J148,DSP地址表!E:F,2,0),VLOOKUP(J148,ARM地址表!E:F,2,0))</f>
        <v/>
      </c>
      <c r="C148" s="114" t="inlineStr">
        <is>
          <t>Y</t>
        </is>
      </c>
      <c r="D148" s="114" t="inlineStr">
        <is>
          <t>N</t>
        </is>
      </c>
      <c r="E148" s="439">
        <f>=IF(C148="Y",VLOOKUP(J148,DSP地址表!E:I,5,0),VLOOKUP(J148,ARM地址表!E:I,5,0))</f>
        <v/>
      </c>
      <c r="F148" s="439">
        <f>=IF(C148="Y",VLOOKUP(J148,DSP地址表!E:I,3,0),VLOOKUP(J148,ARM地址表!E:I,3,0))</f>
        <v/>
      </c>
      <c r="G148" s="439">
        <f>=IF(C148="Y",VLOOKUP(J148,DSP地址表!E:I,4,0),VLOOKUP(J148,ARM地址表!E:I,4,0))</f>
        <v/>
      </c>
      <c r="H148" s="114" t="inlineStr">
        <is>
          <t>测量显示</t>
        </is>
      </c>
      <c r="I148" s="438" t="inlineStr">
        <is>
          <t>功率数据</t>
        </is>
      </c>
      <c r="J148" s="446" t="inlineStr">
        <is>
          <t>网侧无功功率总</t>
        </is>
      </c>
      <c r="K148" s="114" t="inlineStr">
        <is>
          <t>Y</t>
        </is>
      </c>
      <c r="L148" s="114" t="inlineStr">
        <is>
          <t>N</t>
        </is>
      </c>
      <c r="M148" s="439">
        <f>=IF(C148="Y",VLOOKUP(J148,DSP地址表!E:J,6,0),VLOOKUP(J148,ARM地址表!E:J,6,0))</f>
        <v/>
      </c>
      <c r="N148" s="114" t="inlineStr">
        <is>
          <t>显示数值</t>
        </is>
      </c>
      <c r="O148" s="446" t="inlineStr">
        <is>
          <t>-</t>
        </is>
      </c>
      <c r="P148" s="438" t="inlineStr"/>
      <c r="Q148" s="446" t="inlineStr"/>
    </row>
    <row r="149">
      <c r="A149" s="439">
        <f>=DEC2HEX(B149)</f>
        <v/>
      </c>
      <c r="B149" s="439">
        <f>=IF(C149="Y",4096+VLOOKUP(J149,DSP地址表!E:F,2,0),VLOOKUP(J149,ARM地址表!E:F,2,0))</f>
        <v/>
      </c>
      <c r="C149" s="114" t="inlineStr">
        <is>
          <t>Y</t>
        </is>
      </c>
      <c r="D149" s="114" t="inlineStr">
        <is>
          <t>N</t>
        </is>
      </c>
      <c r="E149" s="439">
        <f>=IF(C149="Y",VLOOKUP(J149,DSP地址表!E:I,5,0),VLOOKUP(J149,ARM地址表!E:I,5,0))</f>
        <v/>
      </c>
      <c r="F149" s="439">
        <f>=IF(C149="Y",VLOOKUP(J149,DSP地址表!E:I,3,0),VLOOKUP(J149,ARM地址表!E:I,3,0))</f>
        <v/>
      </c>
      <c r="G149" s="439">
        <f>=IF(C149="Y",VLOOKUP(J149,DSP地址表!E:I,4,0),VLOOKUP(J149,ARM地址表!E:I,4,0))</f>
        <v/>
      </c>
      <c r="H149" s="114" t="inlineStr">
        <is>
          <t>测量显示</t>
        </is>
      </c>
      <c r="I149" s="438" t="inlineStr">
        <is>
          <t>功率数据</t>
        </is>
      </c>
      <c r="J149" s="446" t="inlineStr">
        <is>
          <t>网侧视在功率A</t>
        </is>
      </c>
      <c r="K149" s="114" t="inlineStr">
        <is>
          <t>Y</t>
        </is>
      </c>
      <c r="L149" s="114" t="inlineStr">
        <is>
          <t>N</t>
        </is>
      </c>
      <c r="M149" s="439">
        <f>=IF(C149="Y",VLOOKUP(J149,DSP地址表!E:J,6,0),VLOOKUP(J149,ARM地址表!E:J,6,0))</f>
        <v/>
      </c>
      <c r="N149" s="114" t="inlineStr">
        <is>
          <t>显示数值</t>
        </is>
      </c>
      <c r="O149" s="446" t="inlineStr">
        <is>
          <t>-</t>
        </is>
      </c>
      <c r="P149" s="438" t="inlineStr"/>
      <c r="Q149" s="446" t="inlineStr"/>
    </row>
    <row r="150">
      <c r="A150" s="439">
        <f>=DEC2HEX(B150)</f>
        <v/>
      </c>
      <c r="B150" s="439">
        <f>=IF(C150="Y",4096+VLOOKUP(J150,DSP地址表!E:F,2,0),VLOOKUP(J150,ARM地址表!E:F,2,0))</f>
        <v/>
      </c>
      <c r="C150" s="114" t="inlineStr">
        <is>
          <t>Y</t>
        </is>
      </c>
      <c r="D150" s="114" t="inlineStr">
        <is>
          <t>N</t>
        </is>
      </c>
      <c r="E150" s="439">
        <f>=IF(C150="Y",VLOOKUP(J150,DSP地址表!E:I,5,0),VLOOKUP(J150,ARM地址表!E:I,5,0))</f>
        <v/>
      </c>
      <c r="F150" s="439">
        <f>=IF(C150="Y",VLOOKUP(J150,DSP地址表!E:I,3,0),VLOOKUP(J150,ARM地址表!E:I,3,0))</f>
        <v/>
      </c>
      <c r="G150" s="439">
        <f>=IF(C150="Y",VLOOKUP(J150,DSP地址表!E:I,4,0),VLOOKUP(J150,ARM地址表!E:I,4,0))</f>
        <v/>
      </c>
      <c r="H150" s="114" t="inlineStr">
        <is>
          <t>测量显示</t>
        </is>
      </c>
      <c r="I150" s="438" t="inlineStr">
        <is>
          <t>功率数据</t>
        </is>
      </c>
      <c r="J150" s="446" t="inlineStr">
        <is>
          <t>网侧视在功率B</t>
        </is>
      </c>
      <c r="K150" s="114" t="inlineStr">
        <is>
          <t>Y</t>
        </is>
      </c>
      <c r="L150" s="114" t="inlineStr">
        <is>
          <t>N</t>
        </is>
      </c>
      <c r="M150" s="439">
        <f>=IF(C150="Y",VLOOKUP(J150,DSP地址表!E:J,6,0),VLOOKUP(J150,ARM地址表!E:J,6,0))</f>
        <v/>
      </c>
      <c r="N150" s="114" t="inlineStr">
        <is>
          <t>显示数值</t>
        </is>
      </c>
      <c r="O150" s="446" t="inlineStr">
        <is>
          <t>-</t>
        </is>
      </c>
      <c r="P150" s="438" t="inlineStr"/>
      <c r="Q150" s="446" t="inlineStr"/>
    </row>
    <row r="151">
      <c r="A151" s="439">
        <f>=DEC2HEX(B151)</f>
        <v/>
      </c>
      <c r="B151" s="439">
        <f>=IF(C151="Y",4096+VLOOKUP(J151,DSP地址表!E:F,2,0),VLOOKUP(J151,ARM地址表!E:F,2,0))</f>
        <v/>
      </c>
      <c r="C151" s="114" t="inlineStr">
        <is>
          <t>Y</t>
        </is>
      </c>
      <c r="D151" s="114" t="inlineStr">
        <is>
          <t>N</t>
        </is>
      </c>
      <c r="E151" s="439">
        <f>=IF(C151="Y",VLOOKUP(J151,DSP地址表!E:I,5,0),VLOOKUP(J151,ARM地址表!E:I,5,0))</f>
        <v/>
      </c>
      <c r="F151" s="439">
        <f>=IF(C151="Y",VLOOKUP(J151,DSP地址表!E:I,3,0),VLOOKUP(J151,ARM地址表!E:I,3,0))</f>
        <v/>
      </c>
      <c r="G151" s="439">
        <f>=IF(C151="Y",VLOOKUP(J151,DSP地址表!E:I,4,0),VLOOKUP(J151,ARM地址表!E:I,4,0))</f>
        <v/>
      </c>
      <c r="H151" s="114" t="inlineStr">
        <is>
          <t>测量显示</t>
        </is>
      </c>
      <c r="I151" s="438" t="inlineStr">
        <is>
          <t>功率数据</t>
        </is>
      </c>
      <c r="J151" s="446" t="inlineStr">
        <is>
          <t>网侧视在功率C</t>
        </is>
      </c>
      <c r="K151" s="114" t="inlineStr">
        <is>
          <t>Y</t>
        </is>
      </c>
      <c r="L151" s="114" t="inlineStr">
        <is>
          <t>N</t>
        </is>
      </c>
      <c r="M151" s="439">
        <f>=IF(C151="Y",VLOOKUP(J151,DSP地址表!E:J,6,0),VLOOKUP(J151,ARM地址表!E:J,6,0))</f>
        <v/>
      </c>
      <c r="N151" s="114" t="inlineStr">
        <is>
          <t>显示数值</t>
        </is>
      </c>
      <c r="O151" s="446" t="inlineStr">
        <is>
          <t>-</t>
        </is>
      </c>
      <c r="P151" s="438" t="inlineStr"/>
      <c r="Q151" s="446" t="inlineStr"/>
    </row>
    <row r="152">
      <c r="A152" s="439">
        <f>=DEC2HEX(B152)</f>
        <v/>
      </c>
      <c r="B152" s="439">
        <f>=IF(C152="Y",4096+VLOOKUP(J152,DSP地址表!E:F,2,0),VLOOKUP(J152,ARM地址表!E:F,2,0))</f>
        <v/>
      </c>
      <c r="C152" s="114" t="inlineStr">
        <is>
          <t>Y</t>
        </is>
      </c>
      <c r="D152" s="114" t="inlineStr">
        <is>
          <t>N</t>
        </is>
      </c>
      <c r="E152" s="439">
        <f>=IF(C152="Y",VLOOKUP(J152,DSP地址表!E:I,5,0),VLOOKUP(J152,ARM地址表!E:I,5,0))</f>
        <v/>
      </c>
      <c r="F152" s="439">
        <f>=IF(C152="Y",VLOOKUP(J152,DSP地址表!E:I,3,0),VLOOKUP(J152,ARM地址表!E:I,3,0))</f>
        <v/>
      </c>
      <c r="G152" s="439">
        <f>=IF(C152="Y",VLOOKUP(J152,DSP地址表!E:I,4,0),VLOOKUP(J152,ARM地址表!E:I,4,0))</f>
        <v/>
      </c>
      <c r="H152" s="114" t="inlineStr">
        <is>
          <t>测量显示</t>
        </is>
      </c>
      <c r="I152" s="438" t="inlineStr">
        <is>
          <t>功率数据</t>
        </is>
      </c>
      <c r="J152" s="446" t="inlineStr">
        <is>
          <t>网侧视在功率总</t>
        </is>
      </c>
      <c r="K152" s="114" t="inlineStr">
        <is>
          <t>Y</t>
        </is>
      </c>
      <c r="L152" s="114" t="inlineStr">
        <is>
          <t>N</t>
        </is>
      </c>
      <c r="M152" s="439">
        <f>=IF(C152="Y",VLOOKUP(J152,DSP地址表!E:J,6,0),VLOOKUP(J152,ARM地址表!E:J,6,0))</f>
        <v/>
      </c>
      <c r="N152" s="114" t="inlineStr">
        <is>
          <t>显示数值</t>
        </is>
      </c>
      <c r="O152" s="446" t="inlineStr">
        <is>
          <t>-</t>
        </is>
      </c>
      <c r="P152" s="438" t="inlineStr"/>
      <c r="Q152" s="446" t="inlineStr"/>
    </row>
    <row r="153">
      <c r="A153" s="439">
        <f>=DEC2HEX(B153)</f>
        <v/>
      </c>
      <c r="B153" s="439">
        <f>=IF(C153="Y",4096+VLOOKUP(J153,DSP地址表!E:F,2,0),VLOOKUP(J153,ARM地址表!E:F,2,0))</f>
        <v/>
      </c>
      <c r="C153" s="114" t="inlineStr">
        <is>
          <t>Y</t>
        </is>
      </c>
      <c r="D153" s="114" t="inlineStr">
        <is>
          <t>N</t>
        </is>
      </c>
      <c r="E153" s="439">
        <f>=IF(C153="Y",VLOOKUP(J153,DSP地址表!E:I,5,0),VLOOKUP(J153,ARM地址表!E:I,5,0))</f>
        <v/>
      </c>
      <c r="F153" s="439">
        <f>=IF(C153="Y",VLOOKUP(J153,DSP地址表!E:I,3,0),VLOOKUP(J153,ARM地址表!E:I,3,0))</f>
        <v/>
      </c>
      <c r="G153" s="439">
        <f>=IF(C153="Y",VLOOKUP(J153,DSP地址表!E:I,4,0),VLOOKUP(J153,ARM地址表!E:I,4,0))</f>
        <v/>
      </c>
      <c r="H153" s="114" t="inlineStr">
        <is>
          <t>测量显示</t>
        </is>
      </c>
      <c r="I153" s="438" t="inlineStr">
        <is>
          <t>功率数据</t>
        </is>
      </c>
      <c r="J153" s="446" t="inlineStr">
        <is>
          <t>网侧功率因数A</t>
        </is>
      </c>
      <c r="K153" s="114" t="inlineStr">
        <is>
          <t>Y</t>
        </is>
      </c>
      <c r="L153" s="114" t="inlineStr">
        <is>
          <t>N</t>
        </is>
      </c>
      <c r="M153" s="439">
        <f>=IF(C153="Y",VLOOKUP(J153,DSP地址表!E:J,6,0),VLOOKUP(J153,ARM地址表!E:J,6,0))</f>
        <v/>
      </c>
      <c r="N153" s="114" t="inlineStr">
        <is>
          <t>显示数值</t>
        </is>
      </c>
      <c r="O153" s="446" t="inlineStr">
        <is>
          <t>-</t>
        </is>
      </c>
      <c r="P153" s="438" t="inlineStr"/>
      <c r="Q153" s="446" t="inlineStr"/>
    </row>
    <row r="154">
      <c r="A154" s="439">
        <f>=DEC2HEX(B154)</f>
        <v/>
      </c>
      <c r="B154" s="439">
        <f>=IF(C154="Y",4096+VLOOKUP(J154,DSP地址表!E:F,2,0),VLOOKUP(J154,ARM地址表!E:F,2,0))</f>
        <v/>
      </c>
      <c r="C154" s="114" t="inlineStr">
        <is>
          <t>Y</t>
        </is>
      </c>
      <c r="D154" s="114" t="inlineStr">
        <is>
          <t>N</t>
        </is>
      </c>
      <c r="E154" s="439">
        <f>=IF(C154="Y",VLOOKUP(J154,DSP地址表!E:I,5,0),VLOOKUP(J154,ARM地址表!E:I,5,0))</f>
        <v/>
      </c>
      <c r="F154" s="439">
        <f>=IF(C154="Y",VLOOKUP(J154,DSP地址表!E:I,3,0),VLOOKUP(J154,ARM地址表!E:I,3,0))</f>
        <v/>
      </c>
      <c r="G154" s="439">
        <f>=IF(C154="Y",VLOOKUP(J154,DSP地址表!E:I,4,0),VLOOKUP(J154,ARM地址表!E:I,4,0))</f>
        <v/>
      </c>
      <c r="H154" s="114" t="inlineStr">
        <is>
          <t>测量显示</t>
        </is>
      </c>
      <c r="I154" s="438" t="inlineStr">
        <is>
          <t>功率数据</t>
        </is>
      </c>
      <c r="J154" s="446" t="inlineStr">
        <is>
          <t>网侧功率因数B</t>
        </is>
      </c>
      <c r="K154" s="114" t="inlineStr">
        <is>
          <t>Y</t>
        </is>
      </c>
      <c r="L154" s="114" t="inlineStr">
        <is>
          <t>N</t>
        </is>
      </c>
      <c r="M154" s="439">
        <f>=IF(C154="Y",VLOOKUP(J154,DSP地址表!E:J,6,0),VLOOKUP(J154,ARM地址表!E:J,6,0))</f>
        <v/>
      </c>
      <c r="N154" s="114" t="inlineStr">
        <is>
          <t>显示数值</t>
        </is>
      </c>
      <c r="O154" s="446" t="inlineStr">
        <is>
          <t>-</t>
        </is>
      </c>
      <c r="P154" s="438" t="inlineStr"/>
      <c r="Q154" s="446" t="inlineStr"/>
    </row>
    <row r="155">
      <c r="A155" s="439">
        <f>=DEC2HEX(B155)</f>
        <v/>
      </c>
      <c r="B155" s="439">
        <f>=IF(C155="Y",4096+VLOOKUP(J155,DSP地址表!E:F,2,0),VLOOKUP(J155,ARM地址表!E:F,2,0))</f>
        <v/>
      </c>
      <c r="C155" s="114" t="inlineStr">
        <is>
          <t>Y</t>
        </is>
      </c>
      <c r="D155" s="114" t="inlineStr">
        <is>
          <t>N</t>
        </is>
      </c>
      <c r="E155" s="439">
        <f>=IF(C155="Y",VLOOKUP(J155,DSP地址表!E:I,5,0),VLOOKUP(J155,ARM地址表!E:I,5,0))</f>
        <v/>
      </c>
      <c r="F155" s="439">
        <f>=IF(C155="Y",VLOOKUP(J155,DSP地址表!E:I,3,0),VLOOKUP(J155,ARM地址表!E:I,3,0))</f>
        <v/>
      </c>
      <c r="G155" s="439">
        <f>=IF(C155="Y",VLOOKUP(J155,DSP地址表!E:I,4,0),VLOOKUP(J155,ARM地址表!E:I,4,0))</f>
        <v/>
      </c>
      <c r="H155" s="114" t="inlineStr">
        <is>
          <t>测量显示</t>
        </is>
      </c>
      <c r="I155" s="438" t="inlineStr">
        <is>
          <t>功率数据</t>
        </is>
      </c>
      <c r="J155" s="446" t="inlineStr">
        <is>
          <t>网侧功率因数C</t>
        </is>
      </c>
      <c r="K155" s="114" t="inlineStr">
        <is>
          <t>Y</t>
        </is>
      </c>
      <c r="L155" s="114" t="inlineStr">
        <is>
          <t>N</t>
        </is>
      </c>
      <c r="M155" s="439">
        <f>=IF(C155="Y",VLOOKUP(J155,DSP地址表!E:J,6,0),VLOOKUP(J155,ARM地址表!E:J,6,0))</f>
        <v/>
      </c>
      <c r="N155" s="114" t="inlineStr">
        <is>
          <t>显示数值</t>
        </is>
      </c>
      <c r="O155" s="446" t="inlineStr">
        <is>
          <t>-</t>
        </is>
      </c>
      <c r="P155" s="438" t="inlineStr"/>
      <c r="Q155" s="446" t="inlineStr"/>
    </row>
    <row r="156">
      <c r="A156" s="439">
        <f>=DEC2HEX(B156)</f>
        <v/>
      </c>
      <c r="B156" s="439">
        <f>=IF(C156="Y",4096+VLOOKUP(J156,DSP地址表!E:F,2,0),VLOOKUP(J156,ARM地址表!E:F,2,0))</f>
        <v/>
      </c>
      <c r="C156" s="114" t="inlineStr">
        <is>
          <t>Y</t>
        </is>
      </c>
      <c r="D156" s="114" t="inlineStr">
        <is>
          <t>N</t>
        </is>
      </c>
      <c r="E156" s="439">
        <f>=IF(C156="Y",VLOOKUP(J156,DSP地址表!E:I,5,0),VLOOKUP(J156,ARM地址表!E:I,5,0))</f>
        <v/>
      </c>
      <c r="F156" s="439">
        <f>=IF(C156="Y",VLOOKUP(J156,DSP地址表!E:I,3,0),VLOOKUP(J156,ARM地址表!E:I,3,0))</f>
        <v/>
      </c>
      <c r="G156" s="439">
        <f>=IF(C156="Y",VLOOKUP(J156,DSP地址表!E:I,4,0),VLOOKUP(J156,ARM地址表!E:I,4,0))</f>
        <v/>
      </c>
      <c r="H156" s="114" t="inlineStr">
        <is>
          <t>测量显示</t>
        </is>
      </c>
      <c r="I156" s="438" t="inlineStr">
        <is>
          <t>功率数据</t>
        </is>
      </c>
      <c r="J156" s="446" t="inlineStr">
        <is>
          <t>网侧功率因数总</t>
        </is>
      </c>
      <c r="K156" s="114" t="inlineStr">
        <is>
          <t>Y</t>
        </is>
      </c>
      <c r="L156" s="114" t="inlineStr">
        <is>
          <t>N</t>
        </is>
      </c>
      <c r="M156" s="439">
        <f>=IF(C156="Y",VLOOKUP(J156,DSP地址表!E:J,6,0),VLOOKUP(J156,ARM地址表!E:J,6,0))</f>
        <v/>
      </c>
      <c r="N156" s="114" t="inlineStr">
        <is>
          <t>显示数值</t>
        </is>
      </c>
      <c r="O156" s="446" t="inlineStr">
        <is>
          <t>-</t>
        </is>
      </c>
      <c r="P156" s="438" t="inlineStr"/>
      <c r="Q156" s="446" t="inlineStr"/>
    </row>
    <row r="157">
      <c r="A157" s="439">
        <f>=DEC2HEX(B157)</f>
        <v/>
      </c>
      <c r="B157" s="439">
        <f>=IF(C157="Y",4096+VLOOKUP(J157,DSP地址表!E:F,2,0),VLOOKUP(J157,ARM地址表!E:F,2,0))</f>
        <v/>
      </c>
      <c r="C157" s="114" t="inlineStr">
        <is>
          <t>Y</t>
        </is>
      </c>
      <c r="D157" s="114" t="inlineStr">
        <is>
          <t>N</t>
        </is>
      </c>
      <c r="E157" s="439">
        <f>=IF(C157="Y",VLOOKUP(J157,DSP地址表!E:I,5,0),VLOOKUP(J157,ARM地址表!E:I,5,0))</f>
        <v/>
      </c>
      <c r="F157" s="439">
        <f>=IF(C157="Y",VLOOKUP(J157,DSP地址表!E:I,3,0),VLOOKUP(J157,ARM地址表!E:I,3,0))</f>
        <v/>
      </c>
      <c r="G157" s="439">
        <f>=IF(C157="Y",VLOOKUP(J157,DSP地址表!E:I,4,0),VLOOKUP(J157,ARM地址表!E:I,4,0))</f>
        <v/>
      </c>
      <c r="H157" s="114" t="inlineStr">
        <is>
          <t>测量显示</t>
        </is>
      </c>
      <c r="I157" s="438" t="inlineStr">
        <is>
          <t>功率数据</t>
        </is>
      </c>
      <c r="J157" s="446" t="inlineStr">
        <is>
          <t>负载有功功率A</t>
        </is>
      </c>
      <c r="K157" s="114" t="inlineStr">
        <is>
          <t>Y</t>
        </is>
      </c>
      <c r="L157" s="114" t="inlineStr">
        <is>
          <t>N</t>
        </is>
      </c>
      <c r="M157" s="439">
        <f>=IF(C157="Y",VLOOKUP(J157,DSP地址表!E:J,6,0),VLOOKUP(J157,ARM地址表!E:J,6,0))</f>
        <v/>
      </c>
      <c r="N157" s="114" t="inlineStr">
        <is>
          <t>显示数值</t>
        </is>
      </c>
      <c r="O157" s="446" t="inlineStr">
        <is>
          <t>-</t>
        </is>
      </c>
      <c r="P157" s="438" t="inlineStr"/>
      <c r="Q157" s="446" t="inlineStr"/>
    </row>
    <row r="158">
      <c r="A158" s="439">
        <f>=DEC2HEX(B158)</f>
        <v/>
      </c>
      <c r="B158" s="439">
        <f>=IF(C158="Y",4096+VLOOKUP(J158,DSP地址表!E:F,2,0),VLOOKUP(J158,ARM地址表!E:F,2,0))</f>
        <v/>
      </c>
      <c r="C158" s="114" t="inlineStr">
        <is>
          <t>Y</t>
        </is>
      </c>
      <c r="D158" s="114" t="inlineStr">
        <is>
          <t>N</t>
        </is>
      </c>
      <c r="E158" s="439">
        <f>=IF(C158="Y",VLOOKUP(J158,DSP地址表!E:I,5,0),VLOOKUP(J158,ARM地址表!E:I,5,0))</f>
        <v/>
      </c>
      <c r="F158" s="439">
        <f>=IF(C158="Y",VLOOKUP(J158,DSP地址表!E:I,3,0),VLOOKUP(J158,ARM地址表!E:I,3,0))</f>
        <v/>
      </c>
      <c r="G158" s="439">
        <f>=IF(C158="Y",VLOOKUP(J158,DSP地址表!E:I,4,0),VLOOKUP(J158,ARM地址表!E:I,4,0))</f>
        <v/>
      </c>
      <c r="H158" s="114" t="inlineStr">
        <is>
          <t>测量显示</t>
        </is>
      </c>
      <c r="I158" s="438" t="inlineStr">
        <is>
          <t>功率数据</t>
        </is>
      </c>
      <c r="J158" s="446" t="inlineStr">
        <is>
          <t>负载有功功率B</t>
        </is>
      </c>
      <c r="K158" s="114" t="inlineStr">
        <is>
          <t>Y</t>
        </is>
      </c>
      <c r="L158" s="114" t="inlineStr">
        <is>
          <t>N</t>
        </is>
      </c>
      <c r="M158" s="439">
        <f>=IF(C158="Y",VLOOKUP(J158,DSP地址表!E:J,6,0),VLOOKUP(J158,ARM地址表!E:J,6,0))</f>
        <v/>
      </c>
      <c r="N158" s="114" t="inlineStr">
        <is>
          <t>显示数值</t>
        </is>
      </c>
      <c r="O158" s="446" t="inlineStr">
        <is>
          <t>-</t>
        </is>
      </c>
      <c r="P158" s="438" t="inlineStr"/>
      <c r="Q158" s="446" t="inlineStr"/>
    </row>
    <row r="159">
      <c r="A159" s="439">
        <f>=DEC2HEX(B159)</f>
        <v/>
      </c>
      <c r="B159" s="439">
        <f>=IF(C159="Y",4096+VLOOKUP(J159,DSP地址表!E:F,2,0),VLOOKUP(J159,ARM地址表!E:F,2,0))</f>
        <v/>
      </c>
      <c r="C159" s="114" t="inlineStr">
        <is>
          <t>Y</t>
        </is>
      </c>
      <c r="D159" s="114" t="inlineStr">
        <is>
          <t>N</t>
        </is>
      </c>
      <c r="E159" s="439">
        <f>=IF(C159="Y",VLOOKUP(J159,DSP地址表!E:I,5,0),VLOOKUP(J159,ARM地址表!E:I,5,0))</f>
        <v/>
      </c>
      <c r="F159" s="439">
        <f>=IF(C159="Y",VLOOKUP(J159,DSP地址表!E:I,3,0),VLOOKUP(J159,ARM地址表!E:I,3,0))</f>
        <v/>
      </c>
      <c r="G159" s="439">
        <f>=IF(C159="Y",VLOOKUP(J159,DSP地址表!E:I,4,0),VLOOKUP(J159,ARM地址表!E:I,4,0))</f>
        <v/>
      </c>
      <c r="H159" s="114" t="inlineStr">
        <is>
          <t>测量显示</t>
        </is>
      </c>
      <c r="I159" s="438" t="inlineStr">
        <is>
          <t>功率数据</t>
        </is>
      </c>
      <c r="J159" s="446" t="inlineStr">
        <is>
          <t>负载有功功率C</t>
        </is>
      </c>
      <c r="K159" s="114" t="inlineStr">
        <is>
          <t>Y</t>
        </is>
      </c>
      <c r="L159" s="114" t="inlineStr">
        <is>
          <t>N</t>
        </is>
      </c>
      <c r="M159" s="439">
        <f>=IF(C159="Y",VLOOKUP(J159,DSP地址表!E:J,6,0),VLOOKUP(J159,ARM地址表!E:J,6,0))</f>
        <v/>
      </c>
      <c r="N159" s="114" t="inlineStr">
        <is>
          <t>显示数值</t>
        </is>
      </c>
      <c r="O159" s="446" t="inlineStr">
        <is>
          <t>-</t>
        </is>
      </c>
      <c r="P159" s="438" t="inlineStr"/>
      <c r="Q159" s="446" t="inlineStr"/>
    </row>
    <row r="160">
      <c r="A160" s="439">
        <f>=DEC2HEX(B160)</f>
        <v/>
      </c>
      <c r="B160" s="439">
        <f>=IF(C160="Y",4096+VLOOKUP(J160,DSP地址表!E:F,2,0),VLOOKUP(J160,ARM地址表!E:F,2,0))</f>
        <v/>
      </c>
      <c r="C160" s="114" t="inlineStr">
        <is>
          <t>Y</t>
        </is>
      </c>
      <c r="D160" s="114" t="inlineStr">
        <is>
          <t>N</t>
        </is>
      </c>
      <c r="E160" s="439">
        <f>=IF(C160="Y",VLOOKUP(J160,DSP地址表!E:I,5,0),VLOOKUP(J160,ARM地址表!E:I,5,0))</f>
        <v/>
      </c>
      <c r="F160" s="439">
        <f>=IF(C160="Y",VLOOKUP(J160,DSP地址表!E:I,3,0),VLOOKUP(J160,ARM地址表!E:I,3,0))</f>
        <v/>
      </c>
      <c r="G160" s="439">
        <f>=IF(C160="Y",VLOOKUP(J160,DSP地址表!E:I,4,0),VLOOKUP(J160,ARM地址表!E:I,4,0))</f>
        <v/>
      </c>
      <c r="H160" s="114" t="inlineStr">
        <is>
          <t>测量显示</t>
        </is>
      </c>
      <c r="I160" s="438" t="inlineStr">
        <is>
          <t>功率数据</t>
        </is>
      </c>
      <c r="J160" s="446" t="inlineStr">
        <is>
          <t>负载有功功率总</t>
        </is>
      </c>
      <c r="K160" s="114" t="inlineStr">
        <is>
          <t>Y</t>
        </is>
      </c>
      <c r="L160" s="114" t="inlineStr">
        <is>
          <t>N</t>
        </is>
      </c>
      <c r="M160" s="439">
        <f>=IF(C160="Y",VLOOKUP(J160,DSP地址表!E:J,6,0),VLOOKUP(J160,ARM地址表!E:J,6,0))</f>
        <v/>
      </c>
      <c r="N160" s="114" t="inlineStr">
        <is>
          <t>显示数值</t>
        </is>
      </c>
      <c r="O160" s="446" t="inlineStr">
        <is>
          <t>-</t>
        </is>
      </c>
      <c r="P160" s="438" t="inlineStr"/>
      <c r="Q160" s="446" t="inlineStr"/>
    </row>
    <row r="161">
      <c r="A161" s="439">
        <f>=DEC2HEX(B161)</f>
        <v/>
      </c>
      <c r="B161" s="439">
        <f>=IF(C161="Y",4096+VLOOKUP(J161,DSP地址表!E:F,2,0),VLOOKUP(J161,ARM地址表!E:F,2,0))</f>
        <v/>
      </c>
      <c r="C161" s="114" t="inlineStr">
        <is>
          <t>Y</t>
        </is>
      </c>
      <c r="D161" s="114" t="inlineStr">
        <is>
          <t>N</t>
        </is>
      </c>
      <c r="E161" s="439">
        <f>=IF(C161="Y",VLOOKUP(J161,DSP地址表!E:I,5,0),VLOOKUP(J161,ARM地址表!E:I,5,0))</f>
        <v/>
      </c>
      <c r="F161" s="439">
        <f>=IF(C161="Y",VLOOKUP(J161,DSP地址表!E:I,3,0),VLOOKUP(J161,ARM地址表!E:I,3,0))</f>
        <v/>
      </c>
      <c r="G161" s="439">
        <f>=IF(C161="Y",VLOOKUP(J161,DSP地址表!E:I,4,0),VLOOKUP(J161,ARM地址表!E:I,4,0))</f>
        <v/>
      </c>
      <c r="H161" s="114" t="inlineStr">
        <is>
          <t>测量显示</t>
        </is>
      </c>
      <c r="I161" s="438" t="inlineStr">
        <is>
          <t>功率数据</t>
        </is>
      </c>
      <c r="J161" s="446" t="inlineStr">
        <is>
          <t>负载无功功率A</t>
        </is>
      </c>
      <c r="K161" s="114" t="inlineStr">
        <is>
          <t>Y</t>
        </is>
      </c>
      <c r="L161" s="114" t="inlineStr">
        <is>
          <t>N</t>
        </is>
      </c>
      <c r="M161" s="439">
        <f>=IF(C161="Y",VLOOKUP(J161,DSP地址表!E:J,6,0),VLOOKUP(J161,ARM地址表!E:J,6,0))</f>
        <v/>
      </c>
      <c r="N161" s="114" t="inlineStr">
        <is>
          <t>显示数值</t>
        </is>
      </c>
      <c r="O161" s="446" t="inlineStr">
        <is>
          <t>-</t>
        </is>
      </c>
      <c r="P161" s="438" t="inlineStr"/>
      <c r="Q161" s="446" t="inlineStr"/>
    </row>
    <row r="162">
      <c r="A162" s="439">
        <f>=DEC2HEX(B162)</f>
        <v/>
      </c>
      <c r="B162" s="439">
        <f>=IF(C162="Y",4096+VLOOKUP(J162,DSP地址表!E:F,2,0),VLOOKUP(J162,ARM地址表!E:F,2,0))</f>
        <v/>
      </c>
      <c r="C162" s="114" t="inlineStr">
        <is>
          <t>Y</t>
        </is>
      </c>
      <c r="D162" s="114" t="inlineStr">
        <is>
          <t>N</t>
        </is>
      </c>
      <c r="E162" s="439">
        <f>=IF(C162="Y",VLOOKUP(J162,DSP地址表!E:I,5,0),VLOOKUP(J162,ARM地址表!E:I,5,0))</f>
        <v/>
      </c>
      <c r="F162" s="439">
        <f>=IF(C162="Y",VLOOKUP(J162,DSP地址表!E:I,3,0),VLOOKUP(J162,ARM地址表!E:I,3,0))</f>
        <v/>
      </c>
      <c r="G162" s="439">
        <f>=IF(C162="Y",VLOOKUP(J162,DSP地址表!E:I,4,0),VLOOKUP(J162,ARM地址表!E:I,4,0))</f>
        <v/>
      </c>
      <c r="H162" s="114" t="inlineStr">
        <is>
          <t>测量显示</t>
        </is>
      </c>
      <c r="I162" s="438" t="inlineStr">
        <is>
          <t>功率数据</t>
        </is>
      </c>
      <c r="J162" s="446" t="inlineStr">
        <is>
          <t>负载无功功率B</t>
        </is>
      </c>
      <c r="K162" s="114" t="inlineStr">
        <is>
          <t>Y</t>
        </is>
      </c>
      <c r="L162" s="114" t="inlineStr">
        <is>
          <t>N</t>
        </is>
      </c>
      <c r="M162" s="439">
        <f>=IF(C162="Y",VLOOKUP(J162,DSP地址表!E:J,6,0),VLOOKUP(J162,ARM地址表!E:J,6,0))</f>
        <v/>
      </c>
      <c r="N162" s="114" t="inlineStr">
        <is>
          <t>显示数值</t>
        </is>
      </c>
      <c r="O162" s="446" t="inlineStr">
        <is>
          <t>-</t>
        </is>
      </c>
      <c r="P162" s="438" t="inlineStr"/>
      <c r="Q162" s="446" t="inlineStr"/>
    </row>
    <row r="163">
      <c r="A163" s="439">
        <f>=DEC2HEX(B163)</f>
        <v/>
      </c>
      <c r="B163" s="439">
        <f>=IF(C163="Y",4096+VLOOKUP(J163,DSP地址表!E:F,2,0),VLOOKUP(J163,ARM地址表!E:F,2,0))</f>
        <v/>
      </c>
      <c r="C163" s="114" t="inlineStr">
        <is>
          <t>Y</t>
        </is>
      </c>
      <c r="D163" s="114" t="inlineStr">
        <is>
          <t>N</t>
        </is>
      </c>
      <c r="E163" s="439">
        <f>=IF(C163="Y",VLOOKUP(J163,DSP地址表!E:I,5,0),VLOOKUP(J163,ARM地址表!E:I,5,0))</f>
        <v/>
      </c>
      <c r="F163" s="439">
        <f>=IF(C163="Y",VLOOKUP(J163,DSP地址表!E:I,3,0),VLOOKUP(J163,ARM地址表!E:I,3,0))</f>
        <v/>
      </c>
      <c r="G163" s="439">
        <f>=IF(C163="Y",VLOOKUP(J163,DSP地址表!E:I,4,0),VLOOKUP(J163,ARM地址表!E:I,4,0))</f>
        <v/>
      </c>
      <c r="H163" s="114" t="inlineStr">
        <is>
          <t>测量显示</t>
        </is>
      </c>
      <c r="I163" s="438" t="inlineStr">
        <is>
          <t>功率数据</t>
        </is>
      </c>
      <c r="J163" s="446" t="inlineStr">
        <is>
          <t>负载无功功率C</t>
        </is>
      </c>
      <c r="K163" s="114" t="inlineStr">
        <is>
          <t>Y</t>
        </is>
      </c>
      <c r="L163" s="114" t="inlineStr">
        <is>
          <t>N</t>
        </is>
      </c>
      <c r="M163" s="439">
        <f>=IF(C163="Y",VLOOKUP(J163,DSP地址表!E:J,6,0),VLOOKUP(J163,ARM地址表!E:J,6,0))</f>
        <v/>
      </c>
      <c r="N163" s="114" t="inlineStr">
        <is>
          <t>显示数值</t>
        </is>
      </c>
      <c r="O163" s="446" t="inlineStr">
        <is>
          <t>-</t>
        </is>
      </c>
      <c r="P163" s="438" t="inlineStr"/>
      <c r="Q163" s="446" t="inlineStr"/>
    </row>
    <row r="164">
      <c r="A164" s="439">
        <f>=DEC2HEX(B164)</f>
        <v/>
      </c>
      <c r="B164" s="439">
        <f>=IF(C164="Y",4096+VLOOKUP(J164,DSP地址表!E:F,2,0),VLOOKUP(J164,ARM地址表!E:F,2,0))</f>
        <v/>
      </c>
      <c r="C164" s="114" t="inlineStr">
        <is>
          <t>Y</t>
        </is>
      </c>
      <c r="D164" s="114" t="inlineStr">
        <is>
          <t>N</t>
        </is>
      </c>
      <c r="E164" s="439">
        <f>=IF(C164="Y",VLOOKUP(J164,DSP地址表!E:I,5,0),VLOOKUP(J164,ARM地址表!E:I,5,0))</f>
        <v/>
      </c>
      <c r="F164" s="439">
        <f>=IF(C164="Y",VLOOKUP(J164,DSP地址表!E:I,3,0),VLOOKUP(J164,ARM地址表!E:I,3,0))</f>
        <v/>
      </c>
      <c r="G164" s="439">
        <f>=IF(C164="Y",VLOOKUP(J164,DSP地址表!E:I,4,0),VLOOKUP(J164,ARM地址表!E:I,4,0))</f>
        <v/>
      </c>
      <c r="H164" s="114" t="inlineStr">
        <is>
          <t>测量显示</t>
        </is>
      </c>
      <c r="I164" s="438" t="inlineStr">
        <is>
          <t>功率数据</t>
        </is>
      </c>
      <c r="J164" s="446" t="inlineStr">
        <is>
          <t>负载无功功率总</t>
        </is>
      </c>
      <c r="K164" s="114" t="inlineStr">
        <is>
          <t>Y</t>
        </is>
      </c>
      <c r="L164" s="114" t="inlineStr">
        <is>
          <t>N</t>
        </is>
      </c>
      <c r="M164" s="439">
        <f>=IF(C164="Y",VLOOKUP(J164,DSP地址表!E:J,6,0),VLOOKUP(J164,ARM地址表!E:J,6,0))</f>
        <v/>
      </c>
      <c r="N164" s="114" t="inlineStr">
        <is>
          <t>显示数值</t>
        </is>
      </c>
      <c r="O164" s="446" t="inlineStr">
        <is>
          <t>-</t>
        </is>
      </c>
      <c r="P164" s="438" t="inlineStr"/>
      <c r="Q164" s="446" t="inlineStr"/>
    </row>
    <row r="165">
      <c r="A165" s="439">
        <f>=DEC2HEX(B165)</f>
        <v/>
      </c>
      <c r="B165" s="439">
        <f>=IF(C165="Y",4096+VLOOKUP(J165,DSP地址表!E:F,2,0),VLOOKUP(J165,ARM地址表!E:F,2,0))</f>
        <v/>
      </c>
      <c r="C165" s="114" t="inlineStr">
        <is>
          <t>Y</t>
        </is>
      </c>
      <c r="D165" s="114" t="inlineStr">
        <is>
          <t>N</t>
        </is>
      </c>
      <c r="E165" s="439">
        <f>=IF(C165="Y",VLOOKUP(J165,DSP地址表!E:I,5,0),VLOOKUP(J165,ARM地址表!E:I,5,0))</f>
        <v/>
      </c>
      <c r="F165" s="439">
        <f>=IF(C165="Y",VLOOKUP(J165,DSP地址表!E:I,3,0),VLOOKUP(J165,ARM地址表!E:I,3,0))</f>
        <v/>
      </c>
      <c r="G165" s="439">
        <f>=IF(C165="Y",VLOOKUP(J165,DSP地址表!E:I,4,0),VLOOKUP(J165,ARM地址表!E:I,4,0))</f>
        <v/>
      </c>
      <c r="H165" s="114" t="inlineStr">
        <is>
          <t>测量显示</t>
        </is>
      </c>
      <c r="I165" s="438" t="inlineStr">
        <is>
          <t>功率数据</t>
        </is>
      </c>
      <c r="J165" s="446" t="inlineStr">
        <is>
          <t>负载视在功率A</t>
        </is>
      </c>
      <c r="K165" s="114" t="inlineStr">
        <is>
          <t>Y</t>
        </is>
      </c>
      <c r="L165" s="114" t="inlineStr">
        <is>
          <t>N</t>
        </is>
      </c>
      <c r="M165" s="439">
        <f>=IF(C165="Y",VLOOKUP(J165,DSP地址表!E:J,6,0),VLOOKUP(J165,ARM地址表!E:J,6,0))</f>
        <v/>
      </c>
      <c r="N165" s="114" t="inlineStr">
        <is>
          <t>显示数值</t>
        </is>
      </c>
      <c r="O165" s="446" t="inlineStr">
        <is>
          <t>-</t>
        </is>
      </c>
      <c r="P165" s="438" t="inlineStr"/>
      <c r="Q165" s="446" t="inlineStr"/>
    </row>
    <row r="166">
      <c r="A166" s="439">
        <f>=DEC2HEX(B166)</f>
        <v/>
      </c>
      <c r="B166" s="439">
        <f>=IF(C166="Y",4096+VLOOKUP(J166,DSP地址表!E:F,2,0),VLOOKUP(J166,ARM地址表!E:F,2,0))</f>
        <v/>
      </c>
      <c r="C166" s="114" t="inlineStr">
        <is>
          <t>Y</t>
        </is>
      </c>
      <c r="D166" s="114" t="inlineStr">
        <is>
          <t>N</t>
        </is>
      </c>
      <c r="E166" s="439">
        <f>=IF(C166="Y",VLOOKUP(J166,DSP地址表!E:I,5,0),VLOOKUP(J166,ARM地址表!E:I,5,0))</f>
        <v/>
      </c>
      <c r="F166" s="439">
        <f>=IF(C166="Y",VLOOKUP(J166,DSP地址表!E:I,3,0),VLOOKUP(J166,ARM地址表!E:I,3,0))</f>
        <v/>
      </c>
      <c r="G166" s="439">
        <f>=IF(C166="Y",VLOOKUP(J166,DSP地址表!E:I,4,0),VLOOKUP(J166,ARM地址表!E:I,4,0))</f>
        <v/>
      </c>
      <c r="H166" s="114" t="inlineStr">
        <is>
          <t>测量显示</t>
        </is>
      </c>
      <c r="I166" s="438" t="inlineStr">
        <is>
          <t>功率数据</t>
        </is>
      </c>
      <c r="J166" s="446" t="inlineStr">
        <is>
          <t>负载视在功率B</t>
        </is>
      </c>
      <c r="K166" s="114" t="inlineStr">
        <is>
          <t>Y</t>
        </is>
      </c>
      <c r="L166" s="114" t="inlineStr">
        <is>
          <t>N</t>
        </is>
      </c>
      <c r="M166" s="439">
        <f>=IF(C166="Y",VLOOKUP(J166,DSP地址表!E:J,6,0),VLOOKUP(J166,ARM地址表!E:J,6,0))</f>
        <v/>
      </c>
      <c r="N166" s="114" t="inlineStr">
        <is>
          <t>显示数值</t>
        </is>
      </c>
      <c r="O166" s="446" t="inlineStr">
        <is>
          <t>-</t>
        </is>
      </c>
      <c r="P166" s="438" t="inlineStr"/>
      <c r="Q166" s="446" t="inlineStr"/>
    </row>
    <row r="167">
      <c r="A167" s="439">
        <f>=DEC2HEX(B167)</f>
        <v/>
      </c>
      <c r="B167" s="439">
        <f>=IF(C167="Y",4096+VLOOKUP(J167,DSP地址表!E:F,2,0),VLOOKUP(J167,ARM地址表!E:F,2,0))</f>
        <v/>
      </c>
      <c r="C167" s="114" t="inlineStr">
        <is>
          <t>Y</t>
        </is>
      </c>
      <c r="D167" s="114" t="inlineStr">
        <is>
          <t>N</t>
        </is>
      </c>
      <c r="E167" s="439">
        <f>=IF(C167="Y",VLOOKUP(J167,DSP地址表!E:I,5,0),VLOOKUP(J167,ARM地址表!E:I,5,0))</f>
        <v/>
      </c>
      <c r="F167" s="439">
        <f>=IF(C167="Y",VLOOKUP(J167,DSP地址表!E:I,3,0),VLOOKUP(J167,ARM地址表!E:I,3,0))</f>
        <v/>
      </c>
      <c r="G167" s="439">
        <f>=IF(C167="Y",VLOOKUP(J167,DSP地址表!E:I,4,0),VLOOKUP(J167,ARM地址表!E:I,4,0))</f>
        <v/>
      </c>
      <c r="H167" s="114" t="inlineStr">
        <is>
          <t>测量显示</t>
        </is>
      </c>
      <c r="I167" s="438" t="inlineStr">
        <is>
          <t>功率数据</t>
        </is>
      </c>
      <c r="J167" s="446" t="inlineStr">
        <is>
          <t>负载视在功率C</t>
        </is>
      </c>
      <c r="K167" s="114" t="inlineStr">
        <is>
          <t>Y</t>
        </is>
      </c>
      <c r="L167" s="114" t="inlineStr">
        <is>
          <t>N</t>
        </is>
      </c>
      <c r="M167" s="439">
        <f>=IF(C167="Y",VLOOKUP(J167,DSP地址表!E:J,6,0),VLOOKUP(J167,ARM地址表!E:J,6,0))</f>
        <v/>
      </c>
      <c r="N167" s="114" t="inlineStr">
        <is>
          <t>显示数值</t>
        </is>
      </c>
      <c r="O167" s="446" t="inlineStr">
        <is>
          <t>-</t>
        </is>
      </c>
      <c r="P167" s="438" t="inlineStr"/>
      <c r="Q167" s="446" t="inlineStr"/>
    </row>
    <row r="168">
      <c r="A168" s="439">
        <f>=DEC2HEX(B168)</f>
        <v/>
      </c>
      <c r="B168" s="439">
        <f>=IF(C168="Y",4096+VLOOKUP(J168,DSP地址表!E:F,2,0),VLOOKUP(J168,ARM地址表!E:F,2,0))</f>
        <v/>
      </c>
      <c r="C168" s="114" t="inlineStr">
        <is>
          <t>Y</t>
        </is>
      </c>
      <c r="D168" s="114" t="inlineStr">
        <is>
          <t>N</t>
        </is>
      </c>
      <c r="E168" s="439">
        <f>=IF(C168="Y",VLOOKUP(J168,DSP地址表!E:I,5,0),VLOOKUP(J168,ARM地址表!E:I,5,0))</f>
        <v/>
      </c>
      <c r="F168" s="439">
        <f>=IF(C168="Y",VLOOKUP(J168,DSP地址表!E:I,3,0),VLOOKUP(J168,ARM地址表!E:I,3,0))</f>
        <v/>
      </c>
      <c r="G168" s="439">
        <f>=IF(C168="Y",VLOOKUP(J168,DSP地址表!E:I,4,0),VLOOKUP(J168,ARM地址表!E:I,4,0))</f>
        <v/>
      </c>
      <c r="H168" s="114" t="inlineStr">
        <is>
          <t>测量显示</t>
        </is>
      </c>
      <c r="I168" s="438" t="inlineStr">
        <is>
          <t>功率数据</t>
        </is>
      </c>
      <c r="J168" s="446" t="inlineStr">
        <is>
          <t>负载视在功率总</t>
        </is>
      </c>
      <c r="K168" s="114" t="inlineStr">
        <is>
          <t>Y</t>
        </is>
      </c>
      <c r="L168" s="114" t="inlineStr">
        <is>
          <t>N</t>
        </is>
      </c>
      <c r="M168" s="439">
        <f>=IF(C168="Y",VLOOKUP(J168,DSP地址表!E:J,6,0),VLOOKUP(J168,ARM地址表!E:J,6,0))</f>
        <v/>
      </c>
      <c r="N168" s="114" t="inlineStr">
        <is>
          <t>显示数值</t>
        </is>
      </c>
      <c r="O168" s="446" t="inlineStr">
        <is>
          <t>-</t>
        </is>
      </c>
      <c r="P168" s="438" t="inlineStr"/>
      <c r="Q168" s="446" t="inlineStr"/>
    </row>
    <row r="169">
      <c r="A169" s="439">
        <f>=DEC2HEX(B169)</f>
        <v/>
      </c>
      <c r="B169" s="439">
        <f>=IF(C169="Y",4096+VLOOKUP(J169,DSP地址表!E:F,2,0),VLOOKUP(J169,ARM地址表!E:F,2,0))</f>
        <v/>
      </c>
      <c r="C169" s="114" t="inlineStr">
        <is>
          <t>Y</t>
        </is>
      </c>
      <c r="D169" s="114" t="inlineStr">
        <is>
          <t>N</t>
        </is>
      </c>
      <c r="E169" s="439">
        <f>=IF(C169="Y",VLOOKUP(J169,DSP地址表!E:I,5,0),VLOOKUP(J169,ARM地址表!E:I,5,0))</f>
        <v/>
      </c>
      <c r="F169" s="439">
        <f>=IF(C169="Y",VLOOKUP(J169,DSP地址表!E:I,3,0),VLOOKUP(J169,ARM地址表!E:I,3,0))</f>
        <v/>
      </c>
      <c r="G169" s="439">
        <f>=IF(C169="Y",VLOOKUP(J169,DSP地址表!E:I,4,0),VLOOKUP(J169,ARM地址表!E:I,4,0))</f>
        <v/>
      </c>
      <c r="H169" s="114" t="inlineStr">
        <is>
          <t>测量显示</t>
        </is>
      </c>
      <c r="I169" s="438" t="inlineStr">
        <is>
          <t>功率数据</t>
        </is>
      </c>
      <c r="J169" s="446" t="inlineStr">
        <is>
          <t>负载功率因数A</t>
        </is>
      </c>
      <c r="K169" s="114" t="inlineStr">
        <is>
          <t>Y</t>
        </is>
      </c>
      <c r="L169" s="114" t="inlineStr">
        <is>
          <t>N</t>
        </is>
      </c>
      <c r="M169" s="439">
        <f>=IF(C169="Y",VLOOKUP(J169,DSP地址表!E:J,6,0),VLOOKUP(J169,ARM地址表!E:J,6,0))</f>
        <v/>
      </c>
      <c r="N169" s="114" t="inlineStr">
        <is>
          <t>显示数值</t>
        </is>
      </c>
      <c r="O169" s="446" t="inlineStr">
        <is>
          <t>-</t>
        </is>
      </c>
      <c r="P169" s="438" t="inlineStr"/>
      <c r="Q169" s="446" t="inlineStr"/>
    </row>
    <row r="170">
      <c r="A170" s="439">
        <f>=DEC2HEX(B170)</f>
        <v/>
      </c>
      <c r="B170" s="439">
        <f>=IF(C170="Y",4096+VLOOKUP(J170,DSP地址表!E:F,2,0),VLOOKUP(J170,ARM地址表!E:F,2,0))</f>
        <v/>
      </c>
      <c r="C170" s="114" t="inlineStr">
        <is>
          <t>Y</t>
        </is>
      </c>
      <c r="D170" s="114" t="inlineStr">
        <is>
          <t>N</t>
        </is>
      </c>
      <c r="E170" s="439">
        <f>=IF(C170="Y",VLOOKUP(J170,DSP地址表!E:I,5,0),VLOOKUP(J170,ARM地址表!E:I,5,0))</f>
        <v/>
      </c>
      <c r="F170" s="439">
        <f>=IF(C170="Y",VLOOKUP(J170,DSP地址表!E:I,3,0),VLOOKUP(J170,ARM地址表!E:I,3,0))</f>
        <v/>
      </c>
      <c r="G170" s="439">
        <f>=IF(C170="Y",VLOOKUP(J170,DSP地址表!E:I,4,0),VLOOKUP(J170,ARM地址表!E:I,4,0))</f>
        <v/>
      </c>
      <c r="H170" s="114" t="inlineStr">
        <is>
          <t>测量显示</t>
        </is>
      </c>
      <c r="I170" s="438" t="inlineStr">
        <is>
          <t>功率数据</t>
        </is>
      </c>
      <c r="J170" s="446" t="inlineStr">
        <is>
          <t>负载功率因数B</t>
        </is>
      </c>
      <c r="K170" s="114" t="inlineStr">
        <is>
          <t>Y</t>
        </is>
      </c>
      <c r="L170" s="114" t="inlineStr">
        <is>
          <t>N</t>
        </is>
      </c>
      <c r="M170" s="439">
        <f>=IF(C170="Y",VLOOKUP(J170,DSP地址表!E:J,6,0),VLOOKUP(J170,ARM地址表!E:J,6,0))</f>
        <v/>
      </c>
      <c r="N170" s="114" t="inlineStr">
        <is>
          <t>显示数值</t>
        </is>
      </c>
      <c r="O170" s="446" t="inlineStr">
        <is>
          <t>-</t>
        </is>
      </c>
      <c r="P170" s="438" t="inlineStr"/>
      <c r="Q170" s="446" t="inlineStr"/>
    </row>
    <row r="171">
      <c r="A171" s="439">
        <f>=DEC2HEX(B171)</f>
        <v/>
      </c>
      <c r="B171" s="439">
        <f>=IF(C171="Y",4096+VLOOKUP(J171,DSP地址表!E:F,2,0),VLOOKUP(J171,ARM地址表!E:F,2,0))</f>
        <v/>
      </c>
      <c r="C171" s="114" t="inlineStr">
        <is>
          <t>Y</t>
        </is>
      </c>
      <c r="D171" s="114" t="inlineStr">
        <is>
          <t>N</t>
        </is>
      </c>
      <c r="E171" s="439">
        <f>=IF(C171="Y",VLOOKUP(J171,DSP地址表!E:I,5,0),VLOOKUP(J171,ARM地址表!E:I,5,0))</f>
        <v/>
      </c>
      <c r="F171" s="439">
        <f>=IF(C171="Y",VLOOKUP(J171,DSP地址表!E:I,3,0),VLOOKUP(J171,ARM地址表!E:I,3,0))</f>
        <v/>
      </c>
      <c r="G171" s="439">
        <f>=IF(C171="Y",VLOOKUP(J171,DSP地址表!E:I,4,0),VLOOKUP(J171,ARM地址表!E:I,4,0))</f>
        <v/>
      </c>
      <c r="H171" s="114" t="inlineStr">
        <is>
          <t>测量显示</t>
        </is>
      </c>
      <c r="I171" s="438" t="inlineStr">
        <is>
          <t>功率数据</t>
        </is>
      </c>
      <c r="J171" s="446" t="inlineStr">
        <is>
          <t>负载功率因数C</t>
        </is>
      </c>
      <c r="K171" s="114" t="inlineStr">
        <is>
          <t>Y</t>
        </is>
      </c>
      <c r="L171" s="114" t="inlineStr">
        <is>
          <t>N</t>
        </is>
      </c>
      <c r="M171" s="439">
        <f>=IF(C171="Y",VLOOKUP(J171,DSP地址表!E:J,6,0),VLOOKUP(J171,ARM地址表!E:J,6,0))</f>
        <v/>
      </c>
      <c r="N171" s="114" t="inlineStr">
        <is>
          <t>显示数值</t>
        </is>
      </c>
      <c r="O171" s="446" t="inlineStr">
        <is>
          <t>-</t>
        </is>
      </c>
      <c r="P171" s="438" t="inlineStr"/>
      <c r="Q171" s="446" t="inlineStr"/>
    </row>
    <row r="172">
      <c r="A172" s="439">
        <f>=DEC2HEX(B172)</f>
        <v/>
      </c>
      <c r="B172" s="439">
        <f>=IF(C172="Y",4096+VLOOKUP(J172,DSP地址表!E:F,2,0),VLOOKUP(J172,ARM地址表!E:F,2,0))</f>
        <v/>
      </c>
      <c r="C172" s="114" t="inlineStr">
        <is>
          <t>Y</t>
        </is>
      </c>
      <c r="D172" s="114" t="inlineStr">
        <is>
          <t>N</t>
        </is>
      </c>
      <c r="E172" s="439">
        <f>=IF(C172="Y",VLOOKUP(J172,DSP地址表!E:I,5,0),VLOOKUP(J172,ARM地址表!E:I,5,0))</f>
        <v/>
      </c>
      <c r="F172" s="439">
        <f>=IF(C172="Y",VLOOKUP(J172,DSP地址表!E:I,3,0),VLOOKUP(J172,ARM地址表!E:I,3,0))</f>
        <v/>
      </c>
      <c r="G172" s="439">
        <f>=IF(C172="Y",VLOOKUP(J172,DSP地址表!E:I,4,0),VLOOKUP(J172,ARM地址表!E:I,4,0))</f>
        <v/>
      </c>
      <c r="H172" s="114" t="inlineStr">
        <is>
          <t>测量显示</t>
        </is>
      </c>
      <c r="I172" s="438" t="inlineStr">
        <is>
          <t>功率数据</t>
        </is>
      </c>
      <c r="J172" s="446" t="inlineStr">
        <is>
          <t>负载功率因数总</t>
        </is>
      </c>
      <c r="K172" s="114" t="inlineStr">
        <is>
          <t>Y</t>
        </is>
      </c>
      <c r="L172" s="114" t="inlineStr">
        <is>
          <t>N</t>
        </is>
      </c>
      <c r="M172" s="439">
        <f>=IF(C172="Y",VLOOKUP(J172,DSP地址表!E:J,6,0),VLOOKUP(J172,ARM地址表!E:J,6,0))</f>
        <v/>
      </c>
      <c r="N172" s="114" t="inlineStr">
        <is>
          <t>显示数值</t>
        </is>
      </c>
      <c r="O172" s="446" t="inlineStr">
        <is>
          <t>-</t>
        </is>
      </c>
      <c r="P172" s="438" t="inlineStr"/>
      <c r="Q172" s="446" t="inlineStr"/>
    </row>
    <row r="173">
      <c r="A173" s="447">
        <f>=DEC2HEX(B173)</f>
        <v/>
      </c>
      <c r="B173" s="447">
        <f>=IF(C173="Y",4096+VLOOKUP(J173,DSP地址表!E:F,2,0),VLOOKUP(J173,ARM地址表!E:F,2,0))</f>
        <v/>
      </c>
      <c r="C173" s="448" t="inlineStr">
        <is>
          <t>Y</t>
        </is>
      </c>
      <c r="D173" s="448" t="inlineStr">
        <is>
          <t>N</t>
        </is>
      </c>
      <c r="E173" s="447">
        <f>=IF(C173="Y",VLOOKUP(J173,DSP地址表!E:I,5,0),VLOOKUP(J173,ARM地址表!E:I,5,0))</f>
        <v/>
      </c>
      <c r="F173" s="447">
        <f>=IF(C173="Y",VLOOKUP(J173,DSP地址表!E:I,3,0),VLOOKUP(J173,ARM地址表!E:I,3,0))</f>
        <v/>
      </c>
      <c r="G173" s="447">
        <f>=IF(C173="Y",VLOOKUP(J173,DSP地址表!E:I,4,0),VLOOKUP(J173,ARM地址表!E:I,4,0))</f>
        <v/>
      </c>
      <c r="H173" s="448" t="inlineStr">
        <is>
          <t>测量显示</t>
        </is>
      </c>
      <c r="I173" s="56" t="inlineStr">
        <is>
          <t>功率数据</t>
        </is>
      </c>
      <c r="J173" s="449" t="inlineStr">
        <is>
          <t>BOOST功率1路</t>
        </is>
      </c>
      <c r="K173" s="448" t="inlineStr">
        <is>
          <t>Y</t>
        </is>
      </c>
      <c r="L173" s="448" t="inlineStr">
        <is>
          <t>N</t>
        </is>
      </c>
      <c r="M173" s="439">
        <f>=IF(C173="Y",VLOOKUP(J173,DSP地址表!E:J,6,0),VLOOKUP(J173,ARM地址表!E:J,6,0))</f>
        <v/>
      </c>
      <c r="N173" s="448" t="inlineStr">
        <is>
          <t>显示数值</t>
        </is>
      </c>
      <c r="O173" s="451" t="inlineStr">
        <is>
          <t>-</t>
        </is>
      </c>
      <c r="P173" s="56" t="inlineStr"/>
      <c r="Q173" s="451" t="inlineStr"/>
    </row>
    <row r="174">
      <c r="A174" s="447">
        <f>=DEC2HEX(B174)</f>
        <v/>
      </c>
      <c r="B174" s="447">
        <f>=IF(C174="Y",4096+VLOOKUP(J174,DSP地址表!E:F,2,0),VLOOKUP(J174,ARM地址表!E:F,2,0))</f>
        <v/>
      </c>
      <c r="C174" s="448" t="inlineStr">
        <is>
          <t>Y</t>
        </is>
      </c>
      <c r="D174" s="448" t="inlineStr">
        <is>
          <t>N</t>
        </is>
      </c>
      <c r="E174" s="447">
        <f>=IF(C174="Y",VLOOKUP(J174,DSP地址表!E:I,5,0),VLOOKUP(J174,ARM地址表!E:I,5,0))</f>
        <v/>
      </c>
      <c r="F174" s="447">
        <f>=IF(C174="Y",VLOOKUP(J174,DSP地址表!E:I,3,0),VLOOKUP(J174,ARM地址表!E:I,3,0))</f>
        <v/>
      </c>
      <c r="G174" s="447">
        <f>=IF(C174="Y",VLOOKUP(J174,DSP地址表!E:I,4,0),VLOOKUP(J174,ARM地址表!E:I,4,0))</f>
        <v/>
      </c>
      <c r="H174" s="448" t="inlineStr">
        <is>
          <t>测量显示</t>
        </is>
      </c>
      <c r="I174" s="56" t="inlineStr">
        <is>
          <t>功率数据</t>
        </is>
      </c>
      <c r="J174" s="449" t="inlineStr">
        <is>
          <t>BOOST功率2路</t>
        </is>
      </c>
      <c r="K174" s="448" t="inlineStr">
        <is>
          <t>Y</t>
        </is>
      </c>
      <c r="L174" s="448" t="inlineStr">
        <is>
          <t>N</t>
        </is>
      </c>
      <c r="M174" s="439">
        <f>=IF(C174="Y",VLOOKUP(J174,DSP地址表!E:J,6,0),VLOOKUP(J174,ARM地址表!E:J,6,0))</f>
        <v/>
      </c>
      <c r="N174" s="448" t="inlineStr">
        <is>
          <t>显示数值</t>
        </is>
      </c>
      <c r="O174" s="451" t="inlineStr">
        <is>
          <t>-</t>
        </is>
      </c>
      <c r="P174" s="56" t="inlineStr"/>
      <c r="Q174" s="451" t="inlineStr"/>
    </row>
    <row r="175">
      <c r="A175" s="447">
        <f>=DEC2HEX(B175)</f>
        <v/>
      </c>
      <c r="B175" s="447">
        <f>=IF(C175="Y",4096+VLOOKUP(J175,DSP地址表!E:F,2,0),VLOOKUP(J175,ARM地址表!E:F,2,0))</f>
        <v/>
      </c>
      <c r="C175" s="448" t="inlineStr">
        <is>
          <t>Y</t>
        </is>
      </c>
      <c r="D175" s="448" t="inlineStr">
        <is>
          <t>N</t>
        </is>
      </c>
      <c r="E175" s="447">
        <f>=IF(C175="Y",VLOOKUP(J175,DSP地址表!E:I,5,0),VLOOKUP(J175,ARM地址表!E:I,5,0))</f>
        <v/>
      </c>
      <c r="F175" s="447">
        <f>=IF(C175="Y",VLOOKUP(J175,DSP地址表!E:I,3,0),VLOOKUP(J175,ARM地址表!E:I,3,0))</f>
        <v/>
      </c>
      <c r="G175" s="447">
        <f>=IF(C175="Y",VLOOKUP(J175,DSP地址表!E:I,4,0),VLOOKUP(J175,ARM地址表!E:I,4,0))</f>
        <v/>
      </c>
      <c r="H175" s="448" t="inlineStr">
        <is>
          <t>测量显示</t>
        </is>
      </c>
      <c r="I175" s="56" t="inlineStr">
        <is>
          <t>功率数据</t>
        </is>
      </c>
      <c r="J175" s="449" t="inlineStr">
        <is>
          <t>BOOST功率3路</t>
        </is>
      </c>
      <c r="K175" s="448" t="inlineStr">
        <is>
          <t>Y</t>
        </is>
      </c>
      <c r="L175" s="448" t="inlineStr">
        <is>
          <t>N</t>
        </is>
      </c>
      <c r="M175" s="439">
        <f>=IF(C175="Y",VLOOKUP(J175,DSP地址表!E:J,6,0),VLOOKUP(J175,ARM地址表!E:J,6,0))</f>
        <v/>
      </c>
      <c r="N175" s="448" t="inlineStr">
        <is>
          <t>显示数值</t>
        </is>
      </c>
      <c r="O175" s="451" t="inlineStr">
        <is>
          <t>-</t>
        </is>
      </c>
      <c r="P175" s="56" t="inlineStr"/>
      <c r="Q175" s="451" t="inlineStr"/>
    </row>
    <row r="176">
      <c r="A176" s="447">
        <f>=DEC2HEX(B176)</f>
        <v/>
      </c>
      <c r="B176" s="447">
        <f>=IF(C176="Y",4096+VLOOKUP(J176,DSP地址表!E:F,2,0),VLOOKUP(J176,ARM地址表!E:F,2,0))</f>
        <v/>
      </c>
      <c r="C176" s="448" t="inlineStr">
        <is>
          <t>Y</t>
        </is>
      </c>
      <c r="D176" s="448" t="inlineStr">
        <is>
          <t>N</t>
        </is>
      </c>
      <c r="E176" s="447">
        <f>=IF(C176="Y",VLOOKUP(J176,DSP地址表!E:I,5,0),VLOOKUP(J176,ARM地址表!E:I,5,0))</f>
        <v/>
      </c>
      <c r="F176" s="447">
        <f>=IF(C176="Y",VLOOKUP(J176,DSP地址表!E:I,3,0),VLOOKUP(J176,ARM地址表!E:I,3,0))</f>
        <v/>
      </c>
      <c r="G176" s="447">
        <f>=IF(C176="Y",VLOOKUP(J176,DSP地址表!E:I,4,0),VLOOKUP(J176,ARM地址表!E:I,4,0))</f>
        <v/>
      </c>
      <c r="H176" s="448" t="inlineStr">
        <is>
          <t>测量显示</t>
        </is>
      </c>
      <c r="I176" s="56" t="inlineStr">
        <is>
          <t>功率数据</t>
        </is>
      </c>
      <c r="J176" s="449" t="inlineStr">
        <is>
          <t>BOOST功率4路</t>
        </is>
      </c>
      <c r="K176" s="448" t="inlineStr">
        <is>
          <t>Y</t>
        </is>
      </c>
      <c r="L176" s="448" t="inlineStr">
        <is>
          <t>N</t>
        </is>
      </c>
      <c r="M176" s="439">
        <f>=IF(C176="Y",VLOOKUP(J176,DSP地址表!E:J,6,0),VLOOKUP(J176,ARM地址表!E:J,6,0))</f>
        <v/>
      </c>
      <c r="N176" s="448" t="inlineStr">
        <is>
          <t>显示数值</t>
        </is>
      </c>
      <c r="O176" s="451" t="inlineStr">
        <is>
          <t>-</t>
        </is>
      </c>
      <c r="P176" s="56" t="inlineStr"/>
      <c r="Q176" s="451" t="inlineStr"/>
    </row>
    <row r="177">
      <c r="A177" s="447">
        <f>=DEC2HEX(B177)</f>
        <v/>
      </c>
      <c r="B177" s="447">
        <f>=IF(C177="Y",4096+VLOOKUP(J177,DSP地址表!E:F,2,0),VLOOKUP(J177,ARM地址表!E:F,2,0))</f>
        <v/>
      </c>
      <c r="C177" s="448" t="inlineStr">
        <is>
          <t>Y</t>
        </is>
      </c>
      <c r="D177" s="448" t="inlineStr">
        <is>
          <t>N</t>
        </is>
      </c>
      <c r="E177" s="447">
        <f>=IF(C177="Y",VLOOKUP(J177,DSP地址表!E:I,5,0),VLOOKUP(J177,ARM地址表!E:I,5,0))</f>
        <v/>
      </c>
      <c r="F177" s="447">
        <f>=IF(C177="Y",VLOOKUP(J177,DSP地址表!E:I,3,0),VLOOKUP(J177,ARM地址表!E:I,3,0))</f>
        <v/>
      </c>
      <c r="G177" s="447">
        <f>=IF(C177="Y",VLOOKUP(J177,DSP地址表!E:I,4,0),VLOOKUP(J177,ARM地址表!E:I,4,0))</f>
        <v/>
      </c>
      <c r="H177" s="448" t="inlineStr">
        <is>
          <t>测量显示</t>
        </is>
      </c>
      <c r="I177" s="56" t="inlineStr">
        <is>
          <t>功率数据</t>
        </is>
      </c>
      <c r="J177" s="449" t="inlineStr">
        <is>
          <t>BOOST功率总</t>
        </is>
      </c>
      <c r="K177" s="448" t="inlineStr">
        <is>
          <t>Y</t>
        </is>
      </c>
      <c r="L177" s="448" t="inlineStr">
        <is>
          <t>N</t>
        </is>
      </c>
      <c r="M177" s="439">
        <f>=IF(C177="Y",VLOOKUP(J177,DSP地址表!E:J,6,0),VLOOKUP(J177,ARM地址表!E:J,6,0))</f>
        <v/>
      </c>
      <c r="N177" s="448" t="inlineStr">
        <is>
          <t>显示数值</t>
        </is>
      </c>
      <c r="O177" s="451" t="inlineStr">
        <is>
          <t>-</t>
        </is>
      </c>
      <c r="P177" s="56" t="inlineStr"/>
      <c r="Q177" s="451" t="inlineStr"/>
    </row>
    <row r="178">
      <c r="A178" s="443" t="inlineStr"/>
      <c r="B178" s="443" t="inlineStr"/>
      <c r="C178" s="444" t="inlineStr"/>
      <c r="D178" s="444" t="inlineStr"/>
      <c r="E178" s="443" t="inlineStr"/>
      <c r="F178" s="443" t="inlineStr"/>
      <c r="G178" s="443" t="inlineStr"/>
      <c r="H178" s="444" t="inlineStr"/>
      <c r="I178" s="445" t="inlineStr"/>
      <c r="J178" s="443" t="inlineStr">
        <is>
          <t>预留</t>
        </is>
      </c>
      <c r="K178" s="444" t="inlineStr"/>
      <c r="L178" s="444" t="inlineStr"/>
      <c r="M178" s="443" t="inlineStr"/>
      <c r="N178" s="444" t="inlineStr"/>
      <c r="O178" s="451" t="inlineStr">
        <is>
          <t>-</t>
        </is>
      </c>
      <c r="P178" s="56" t="inlineStr"/>
      <c r="Q178" s="451" t="inlineStr"/>
    </row>
    <row r="179">
      <c r="A179" s="439">
        <f>=DEC2HEX(B179)</f>
        <v/>
      </c>
      <c r="B179" s="439">
        <f>=IF(C179="Y",4096+VLOOKUP(J179,DSP地址表!E:F,2,0),VLOOKUP(J179,ARM地址表!E:F,2,0))</f>
        <v/>
      </c>
      <c r="C179" s="114" t="inlineStr">
        <is>
          <t>Y</t>
        </is>
      </c>
      <c r="D179" s="114" t="inlineStr">
        <is>
          <t>N</t>
        </is>
      </c>
      <c r="E179" s="439">
        <f>=IF(C179="Y",VLOOKUP(J179,DSP地址表!E:I,5,0),VLOOKUP(J179,ARM地址表!E:I,5,0))</f>
        <v/>
      </c>
      <c r="F179" s="439">
        <f>=IF(C179="Y",VLOOKUP(J179,DSP地址表!E:I,3,0),VLOOKUP(J179,ARM地址表!E:I,3,0))</f>
        <v/>
      </c>
      <c r="G179" s="439">
        <f>=IF(C179="Y",VLOOKUP(J179,DSP地址表!E:I,4,0),VLOOKUP(J179,ARM地址表!E:I,4,0))</f>
        <v/>
      </c>
      <c r="H179" s="114" t="inlineStr">
        <is>
          <t>测量显示</t>
        </is>
      </c>
      <c r="I179" s="438" t="inlineStr">
        <is>
          <t>不平衡数据</t>
        </is>
      </c>
      <c r="J179" s="446" t="inlineStr">
        <is>
          <t>网侧电流不平衡度</t>
        </is>
      </c>
      <c r="K179" s="114" t="inlineStr">
        <is>
          <t>Y</t>
        </is>
      </c>
      <c r="L179" s="114" t="inlineStr">
        <is>
          <t>N</t>
        </is>
      </c>
      <c r="M179" s="439">
        <f>=IF(C179="Y",VLOOKUP(J179,DSP地址表!E:J,6,0),VLOOKUP(J179,ARM地址表!E:J,6,0))</f>
        <v/>
      </c>
      <c r="N179" s="114" t="inlineStr">
        <is>
          <t>显示数值</t>
        </is>
      </c>
      <c r="O179" s="446" t="inlineStr">
        <is>
          <t>-</t>
        </is>
      </c>
      <c r="P179" s="438" t="inlineStr"/>
      <c r="Q179" s="446" t="inlineStr"/>
    </row>
    <row r="180">
      <c r="A180" s="439">
        <f>=DEC2HEX(B180)</f>
        <v/>
      </c>
      <c r="B180" s="439">
        <f>=IF(C180="Y",4096+VLOOKUP(J180,DSP地址表!E:F,2,0),VLOOKUP(J180,ARM地址表!E:F,2,0))</f>
        <v/>
      </c>
      <c r="C180" s="114" t="inlineStr">
        <is>
          <t>Y</t>
        </is>
      </c>
      <c r="D180" s="114" t="inlineStr">
        <is>
          <t>N</t>
        </is>
      </c>
      <c r="E180" s="439">
        <f>=IF(C180="Y",VLOOKUP(J180,DSP地址表!E:I,5,0),VLOOKUP(J180,ARM地址表!E:I,5,0))</f>
        <v/>
      </c>
      <c r="F180" s="439">
        <f>=IF(C180="Y",VLOOKUP(J180,DSP地址表!E:I,3,0),VLOOKUP(J180,ARM地址表!E:I,3,0))</f>
        <v/>
      </c>
      <c r="G180" s="439">
        <f>=IF(C180="Y",VLOOKUP(J180,DSP地址表!E:I,4,0),VLOOKUP(J180,ARM地址表!E:I,4,0))</f>
        <v/>
      </c>
      <c r="H180" s="114" t="inlineStr">
        <is>
          <t>测量显示</t>
        </is>
      </c>
      <c r="I180" s="438" t="inlineStr">
        <is>
          <t>不平衡数据</t>
        </is>
      </c>
      <c r="J180" s="446" t="inlineStr">
        <is>
          <t>网侧电流负序不平衡度</t>
        </is>
      </c>
      <c r="K180" s="114" t="inlineStr">
        <is>
          <t>Y</t>
        </is>
      </c>
      <c r="L180" s="114" t="inlineStr">
        <is>
          <t>N</t>
        </is>
      </c>
      <c r="M180" s="439">
        <f>=IF(C180="Y",VLOOKUP(J180,DSP地址表!E:J,6,0),VLOOKUP(J180,ARM地址表!E:J,6,0))</f>
        <v/>
      </c>
      <c r="N180" s="114" t="inlineStr">
        <is>
          <t>显示数值</t>
        </is>
      </c>
      <c r="O180" s="446" t="inlineStr">
        <is>
          <t>-</t>
        </is>
      </c>
      <c r="P180" s="438" t="inlineStr"/>
      <c r="Q180" s="446" t="inlineStr"/>
    </row>
    <row r="181">
      <c r="A181" s="439">
        <f>=DEC2HEX(B181)</f>
        <v/>
      </c>
      <c r="B181" s="439">
        <f>=IF(C181="Y",4096+VLOOKUP(J181,DSP地址表!E:F,2,0),VLOOKUP(J181,ARM地址表!E:F,2,0))</f>
        <v/>
      </c>
      <c r="C181" s="114" t="inlineStr">
        <is>
          <t>Y</t>
        </is>
      </c>
      <c r="D181" s="114" t="inlineStr">
        <is>
          <t>N</t>
        </is>
      </c>
      <c r="E181" s="439">
        <f>=IF(C181="Y",VLOOKUP(J181,DSP地址表!E:I,5,0),VLOOKUP(J181,ARM地址表!E:I,5,0))</f>
        <v/>
      </c>
      <c r="F181" s="439">
        <f>=IF(C181="Y",VLOOKUP(J181,DSP地址表!E:I,3,0),VLOOKUP(J181,ARM地址表!E:I,3,0))</f>
        <v/>
      </c>
      <c r="G181" s="439">
        <f>=IF(C181="Y",VLOOKUP(J181,DSP地址表!E:I,4,0),VLOOKUP(J181,ARM地址表!E:I,4,0))</f>
        <v/>
      </c>
      <c r="H181" s="114" t="inlineStr">
        <is>
          <t>测量显示</t>
        </is>
      </c>
      <c r="I181" s="438" t="inlineStr">
        <is>
          <t>不平衡数据</t>
        </is>
      </c>
      <c r="J181" s="446" t="inlineStr">
        <is>
          <t>网侧电流零序不平衡度</t>
        </is>
      </c>
      <c r="K181" s="114" t="inlineStr">
        <is>
          <t>Y</t>
        </is>
      </c>
      <c r="L181" s="114" t="inlineStr">
        <is>
          <t>N</t>
        </is>
      </c>
      <c r="M181" s="439">
        <f>=IF(C181="Y",VLOOKUP(J181,DSP地址表!E:J,6,0),VLOOKUP(J181,ARM地址表!E:J,6,0))</f>
        <v/>
      </c>
      <c r="N181" s="114" t="inlineStr">
        <is>
          <t>显示数值</t>
        </is>
      </c>
      <c r="O181" s="446" t="inlineStr">
        <is>
          <t>-</t>
        </is>
      </c>
      <c r="P181" s="438" t="inlineStr"/>
      <c r="Q181" s="446" t="inlineStr"/>
    </row>
    <row r="182">
      <c r="A182" s="439">
        <f>=DEC2HEX(B182)</f>
        <v/>
      </c>
      <c r="B182" s="439">
        <f>=IF(C182="Y",4096+VLOOKUP(J182,DSP地址表!E:F,2,0),VLOOKUP(J182,ARM地址表!E:F,2,0))</f>
        <v/>
      </c>
      <c r="C182" s="114" t="inlineStr">
        <is>
          <t>Y</t>
        </is>
      </c>
      <c r="D182" s="114" t="inlineStr">
        <is>
          <t>N</t>
        </is>
      </c>
      <c r="E182" s="439">
        <f>=IF(C182="Y",VLOOKUP(J182,DSP地址表!E:I,5,0),VLOOKUP(J182,ARM地址表!E:I,5,0))</f>
        <v/>
      </c>
      <c r="F182" s="439">
        <f>=IF(C182="Y",VLOOKUP(J182,DSP地址表!E:I,3,0),VLOOKUP(J182,ARM地址表!E:I,3,0))</f>
        <v/>
      </c>
      <c r="G182" s="439">
        <f>=IF(C182="Y",VLOOKUP(J182,DSP地址表!E:I,4,0),VLOOKUP(J182,ARM地址表!E:I,4,0))</f>
        <v/>
      </c>
      <c r="H182" s="114" t="inlineStr">
        <is>
          <t>测量显示</t>
        </is>
      </c>
      <c r="I182" s="438" t="inlineStr">
        <is>
          <t>不平衡数据</t>
        </is>
      </c>
      <c r="J182" s="446" t="inlineStr">
        <is>
          <t>负载电流不平衡度</t>
        </is>
      </c>
      <c r="K182" s="114" t="inlineStr">
        <is>
          <t>Y</t>
        </is>
      </c>
      <c r="L182" s="114" t="inlineStr">
        <is>
          <t>N</t>
        </is>
      </c>
      <c r="M182" s="439">
        <f>=IF(C182="Y",VLOOKUP(J182,DSP地址表!E:J,6,0),VLOOKUP(J182,ARM地址表!E:J,6,0))</f>
        <v/>
      </c>
      <c r="N182" s="114" t="inlineStr">
        <is>
          <t>显示数值</t>
        </is>
      </c>
      <c r="O182" s="446" t="inlineStr">
        <is>
          <t>-</t>
        </is>
      </c>
      <c r="P182" s="438" t="inlineStr"/>
      <c r="Q182" s="446" t="inlineStr"/>
    </row>
    <row r="183">
      <c r="A183" s="439">
        <f>=DEC2HEX(B183)</f>
        <v/>
      </c>
      <c r="B183" s="439">
        <f>=IF(C183="Y",4096+VLOOKUP(J183,DSP地址表!E:F,2,0),VLOOKUP(J183,ARM地址表!E:F,2,0))</f>
        <v/>
      </c>
      <c r="C183" s="114" t="inlineStr">
        <is>
          <t>Y</t>
        </is>
      </c>
      <c r="D183" s="114" t="inlineStr">
        <is>
          <t>N</t>
        </is>
      </c>
      <c r="E183" s="439">
        <f>=IF(C183="Y",VLOOKUP(J183,DSP地址表!E:I,5,0),VLOOKUP(J183,ARM地址表!E:I,5,0))</f>
        <v/>
      </c>
      <c r="F183" s="439">
        <f>=IF(C183="Y",VLOOKUP(J183,DSP地址表!E:I,3,0),VLOOKUP(J183,ARM地址表!E:I,3,0))</f>
        <v/>
      </c>
      <c r="G183" s="439">
        <f>=IF(C183="Y",VLOOKUP(J183,DSP地址表!E:I,4,0),VLOOKUP(J183,ARM地址表!E:I,4,0))</f>
        <v/>
      </c>
      <c r="H183" s="114" t="inlineStr">
        <is>
          <t>测量显示</t>
        </is>
      </c>
      <c r="I183" s="438" t="inlineStr">
        <is>
          <t>不平衡数据</t>
        </is>
      </c>
      <c r="J183" s="446" t="inlineStr">
        <is>
          <t>负载电流负序不平衡度</t>
        </is>
      </c>
      <c r="K183" s="114" t="inlineStr">
        <is>
          <t>Y</t>
        </is>
      </c>
      <c r="L183" s="114" t="inlineStr">
        <is>
          <t>N</t>
        </is>
      </c>
      <c r="M183" s="439">
        <f>=IF(C183="Y",VLOOKUP(J183,DSP地址表!E:J,6,0),VLOOKUP(J183,ARM地址表!E:J,6,0))</f>
        <v/>
      </c>
      <c r="N183" s="114" t="inlineStr">
        <is>
          <t>显示数值</t>
        </is>
      </c>
      <c r="O183" s="446" t="inlineStr">
        <is>
          <t>-</t>
        </is>
      </c>
      <c r="P183" s="438" t="inlineStr"/>
      <c r="Q183" s="446" t="inlineStr"/>
    </row>
    <row r="184">
      <c r="A184" s="439">
        <f>=DEC2HEX(B184)</f>
        <v/>
      </c>
      <c r="B184" s="439">
        <f>=IF(C184="Y",4096+VLOOKUP(J184,DSP地址表!E:F,2,0),VLOOKUP(J184,ARM地址表!E:F,2,0))</f>
        <v/>
      </c>
      <c r="C184" s="114" t="inlineStr">
        <is>
          <t>Y</t>
        </is>
      </c>
      <c r="D184" s="114" t="inlineStr">
        <is>
          <t>N</t>
        </is>
      </c>
      <c r="E184" s="439">
        <f>=IF(C184="Y",VLOOKUP(J184,DSP地址表!E:I,5,0),VLOOKUP(J184,ARM地址表!E:I,5,0))</f>
        <v/>
      </c>
      <c r="F184" s="439">
        <f>=IF(C184="Y",VLOOKUP(J184,DSP地址表!E:I,3,0),VLOOKUP(J184,ARM地址表!E:I,3,0))</f>
        <v/>
      </c>
      <c r="G184" s="439">
        <f>=IF(C184="Y",VLOOKUP(J184,DSP地址表!E:I,4,0),VLOOKUP(J184,ARM地址表!E:I,4,0))</f>
        <v/>
      </c>
      <c r="H184" s="114" t="inlineStr">
        <is>
          <t>测量显示</t>
        </is>
      </c>
      <c r="I184" s="438" t="inlineStr">
        <is>
          <t>不平衡数据</t>
        </is>
      </c>
      <c r="J184" s="446" t="inlineStr">
        <is>
          <t>负载电流零序不平衡度</t>
        </is>
      </c>
      <c r="K184" s="114" t="inlineStr">
        <is>
          <t>Y</t>
        </is>
      </c>
      <c r="L184" s="114" t="inlineStr">
        <is>
          <t>N</t>
        </is>
      </c>
      <c r="M184" s="439">
        <f>=IF(C184="Y",VLOOKUP(J184,DSP地址表!E:J,6,0),VLOOKUP(J184,ARM地址表!E:J,6,0))</f>
        <v/>
      </c>
      <c r="N184" s="114" t="inlineStr">
        <is>
          <t>显示数值</t>
        </is>
      </c>
      <c r="O184" s="446" t="inlineStr">
        <is>
          <t>-</t>
        </is>
      </c>
      <c r="P184" s="438" t="inlineStr"/>
      <c r="Q184" s="446" t="inlineStr"/>
    </row>
    <row r="185">
      <c r="A185" s="439">
        <f>=DEC2HEX(B185)</f>
        <v/>
      </c>
      <c r="B185" s="439">
        <f>=IF(C185="Y",4096+VLOOKUP(J185,DSP地址表!E:F,2,0),VLOOKUP(J185,ARM地址表!E:F,2,0))</f>
        <v/>
      </c>
      <c r="C185" s="114" t="inlineStr">
        <is>
          <t>Y</t>
        </is>
      </c>
      <c r="D185" s="114" t="inlineStr">
        <is>
          <t>N</t>
        </is>
      </c>
      <c r="E185" s="439">
        <f>=IF(C185="Y",VLOOKUP(J185,DSP地址表!E:I,5,0),VLOOKUP(J185,ARM地址表!E:I,5,0))</f>
        <v/>
      </c>
      <c r="F185" s="439">
        <f>=IF(C185="Y",VLOOKUP(J185,DSP地址表!E:I,3,0),VLOOKUP(J185,ARM地址表!E:I,3,0))</f>
        <v/>
      </c>
      <c r="G185" s="439">
        <f>=IF(C185="Y",VLOOKUP(J185,DSP地址表!E:I,4,0),VLOOKUP(J185,ARM地址表!E:I,4,0))</f>
        <v/>
      </c>
      <c r="H185" s="114" t="inlineStr">
        <is>
          <t>测量显示</t>
        </is>
      </c>
      <c r="I185" s="438" t="inlineStr">
        <is>
          <t>不平衡数据</t>
        </is>
      </c>
      <c r="J185" s="446" t="inlineStr">
        <is>
          <t>电网电压不平衡度</t>
        </is>
      </c>
      <c r="K185" s="114" t="inlineStr">
        <is>
          <t>Y</t>
        </is>
      </c>
      <c r="L185" s="114" t="inlineStr">
        <is>
          <t>N</t>
        </is>
      </c>
      <c r="M185" s="439">
        <f>=IF(C185="Y",VLOOKUP(J185,DSP地址表!E:J,6,0),VLOOKUP(J185,ARM地址表!E:J,6,0))</f>
        <v/>
      </c>
      <c r="N185" s="114" t="inlineStr">
        <is>
          <t>显示数值</t>
        </is>
      </c>
      <c r="O185" s="446" t="inlineStr">
        <is>
          <t>-</t>
        </is>
      </c>
      <c r="P185" s="438" t="inlineStr"/>
      <c r="Q185" s="446" t="inlineStr"/>
    </row>
    <row r="186">
      <c r="A186" s="439">
        <f>=DEC2HEX(B186)</f>
        <v/>
      </c>
      <c r="B186" s="439">
        <f>=IF(C186="Y",4096+VLOOKUP(J186,DSP地址表!E:F,2,0),VLOOKUP(J186,ARM地址表!E:F,2,0))</f>
        <v/>
      </c>
      <c r="C186" s="114" t="inlineStr">
        <is>
          <t>Y</t>
        </is>
      </c>
      <c r="D186" s="114" t="inlineStr">
        <is>
          <t>N</t>
        </is>
      </c>
      <c r="E186" s="439">
        <f>=IF(C186="Y",VLOOKUP(J186,DSP地址表!E:I,5,0),VLOOKUP(J186,ARM地址表!E:I,5,0))</f>
        <v/>
      </c>
      <c r="F186" s="439">
        <f>=IF(C186="Y",VLOOKUP(J186,DSP地址表!E:I,3,0),VLOOKUP(J186,ARM地址表!E:I,3,0))</f>
        <v/>
      </c>
      <c r="G186" s="439">
        <f>=IF(C186="Y",VLOOKUP(J186,DSP地址表!E:I,4,0),VLOOKUP(J186,ARM地址表!E:I,4,0))</f>
        <v/>
      </c>
      <c r="H186" s="114" t="inlineStr">
        <is>
          <t>测量显示</t>
        </is>
      </c>
      <c r="I186" s="438" t="inlineStr">
        <is>
          <t>不平衡数据</t>
        </is>
      </c>
      <c r="J186" s="446" t="inlineStr">
        <is>
          <t>电网电压负序不平衡度</t>
        </is>
      </c>
      <c r="K186" s="114" t="inlineStr">
        <is>
          <t>Y</t>
        </is>
      </c>
      <c r="L186" s="114" t="inlineStr">
        <is>
          <t>N</t>
        </is>
      </c>
      <c r="M186" s="439">
        <f>=IF(C186="Y",VLOOKUP(J186,DSP地址表!E:J,6,0),VLOOKUP(J186,ARM地址表!E:J,6,0))</f>
        <v/>
      </c>
      <c r="N186" s="114" t="inlineStr">
        <is>
          <t>显示数值</t>
        </is>
      </c>
      <c r="O186" s="446" t="inlineStr">
        <is>
          <t>-</t>
        </is>
      </c>
      <c r="P186" s="438" t="inlineStr"/>
      <c r="Q186" s="446" t="inlineStr"/>
    </row>
    <row r="187">
      <c r="A187" s="439">
        <f>=DEC2HEX(B187)</f>
        <v/>
      </c>
      <c r="B187" s="439">
        <f>=IF(C187="Y",4096+VLOOKUP(J187,DSP地址表!E:F,2,0),VLOOKUP(J187,ARM地址表!E:F,2,0))</f>
        <v/>
      </c>
      <c r="C187" s="114" t="inlineStr">
        <is>
          <t>Y</t>
        </is>
      </c>
      <c r="D187" s="114" t="inlineStr">
        <is>
          <t>N</t>
        </is>
      </c>
      <c r="E187" s="439">
        <f>=IF(C187="Y",VLOOKUP(J187,DSP地址表!E:I,5,0),VLOOKUP(J187,ARM地址表!E:I,5,0))</f>
        <v/>
      </c>
      <c r="F187" s="439">
        <f>=IF(C187="Y",VLOOKUP(J187,DSP地址表!E:I,3,0),VLOOKUP(J187,ARM地址表!E:I,3,0))</f>
        <v/>
      </c>
      <c r="G187" s="439">
        <f>=IF(C187="Y",VLOOKUP(J187,DSP地址表!E:I,4,0),VLOOKUP(J187,ARM地址表!E:I,4,0))</f>
        <v/>
      </c>
      <c r="H187" s="114" t="inlineStr">
        <is>
          <t>测量显示</t>
        </is>
      </c>
      <c r="I187" s="438" t="inlineStr">
        <is>
          <t>不平衡数据</t>
        </is>
      </c>
      <c r="J187" s="446" t="inlineStr">
        <is>
          <t>电网电压零序不平衡度</t>
        </is>
      </c>
      <c r="K187" s="114" t="inlineStr">
        <is>
          <t>Y</t>
        </is>
      </c>
      <c r="L187" s="114" t="inlineStr">
        <is>
          <t>N</t>
        </is>
      </c>
      <c r="M187" s="439">
        <f>=IF(C187="Y",VLOOKUP(J187,DSP地址表!E:J,6,0),VLOOKUP(J187,ARM地址表!E:J,6,0))</f>
        <v/>
      </c>
      <c r="N187" s="114" t="inlineStr">
        <is>
          <t>显示数值</t>
        </is>
      </c>
      <c r="O187" s="446" t="inlineStr">
        <is>
          <t>-</t>
        </is>
      </c>
      <c r="P187" s="438" t="inlineStr"/>
      <c r="Q187" s="446" t="inlineStr"/>
    </row>
    <row r="188">
      <c r="A188" s="443" t="inlineStr"/>
      <c r="B188" s="443" t="inlineStr"/>
      <c r="C188" s="444" t="inlineStr"/>
      <c r="D188" s="444" t="inlineStr"/>
      <c r="E188" s="443" t="inlineStr"/>
      <c r="F188" s="443" t="inlineStr"/>
      <c r="G188" s="443" t="inlineStr"/>
      <c r="H188" s="444" t="inlineStr"/>
      <c r="I188" s="445" t="inlineStr"/>
      <c r="J188" s="443" t="inlineStr">
        <is>
          <t>预留</t>
        </is>
      </c>
      <c r="K188" s="444" t="inlineStr"/>
      <c r="L188" s="444" t="inlineStr"/>
      <c r="M188" s="443" t="inlineStr"/>
      <c r="N188" s="444" t="inlineStr"/>
      <c r="O188" s="443" t="inlineStr"/>
      <c r="P188" s="445" t="inlineStr"/>
      <c r="Q188" s="443" t="inlineStr"/>
    </row>
    <row r="189">
      <c r="A189" s="439">
        <f>=DEC2HEX(B189)</f>
        <v/>
      </c>
      <c r="B189" s="439">
        <f>=IF(C189="Y",4096+VLOOKUP(J189,DSP地址表!E:F,2,0),VLOOKUP(J189,ARM地址表!E:F,2,0))</f>
        <v/>
      </c>
      <c r="C189" s="114" t="inlineStr">
        <is>
          <t>N</t>
        </is>
      </c>
      <c r="D189" s="114" t="inlineStr">
        <is>
          <t>Y</t>
        </is>
      </c>
      <c r="E189" s="439">
        <f>=IF(C189="Y",VLOOKUP(J189,DSP地址表!E:I,5,0),VLOOKUP(J189,ARM地址表!E:I,5,0))</f>
        <v/>
      </c>
      <c r="F189" s="439">
        <f>=IF(C189="Y",VLOOKUP(J189,DSP地址表!E:I,3,0),VLOOKUP(J189,ARM地址表!E:I,3,0))</f>
        <v/>
      </c>
      <c r="G189" s="439">
        <f>=IF(C189="Y",VLOOKUP(J189,DSP地址表!E:I,4,0),VLOOKUP(J189,ARM地址表!E:I,4,0))</f>
        <v/>
      </c>
      <c r="H189" s="114" t="inlineStr">
        <is>
          <t>测量显示</t>
        </is>
      </c>
      <c r="I189" s="438" t="inlineStr">
        <is>
          <t>硬件状态</t>
        </is>
      </c>
      <c r="J189" s="441" t="inlineStr">
        <is>
          <t>腔体1温度</t>
        </is>
      </c>
      <c r="K189" s="114" t="inlineStr">
        <is>
          <t>Y</t>
        </is>
      </c>
      <c r="L189" s="114" t="inlineStr">
        <is>
          <t>N</t>
        </is>
      </c>
      <c r="M189" s="439">
        <f>=IF(C189="Y",VLOOKUP(J189,DSP地址表!E:J,6,0),VLOOKUP(J189,ARM地址表!E:J,6,0))</f>
        <v/>
      </c>
      <c r="N189" s="114" t="inlineStr">
        <is>
          <t>显示数值</t>
        </is>
      </c>
      <c r="O189" s="446" t="inlineStr">
        <is>
          <t>-</t>
        </is>
      </c>
      <c r="P189" s="438" t="inlineStr"/>
      <c r="Q189" s="446" t="inlineStr"/>
    </row>
    <row r="190">
      <c r="A190" s="439">
        <f>=DEC2HEX(B190)</f>
        <v/>
      </c>
      <c r="B190" s="439">
        <f>=IF(C190="Y",4096+VLOOKUP(J190,DSP地址表!E:F,2,0),VLOOKUP(J190,ARM地址表!E:F,2,0))</f>
        <v/>
      </c>
      <c r="C190" s="114" t="inlineStr">
        <is>
          <t>N</t>
        </is>
      </c>
      <c r="D190" s="114" t="inlineStr">
        <is>
          <t>Y</t>
        </is>
      </c>
      <c r="E190" s="439">
        <f>=IF(C190="Y",VLOOKUP(J190,DSP地址表!E:I,5,0),VLOOKUP(J190,ARM地址表!E:I,5,0))</f>
        <v/>
      </c>
      <c r="F190" s="439">
        <f>=IF(C190="Y",VLOOKUP(J190,DSP地址表!E:I,3,0),VLOOKUP(J190,ARM地址表!E:I,3,0))</f>
        <v/>
      </c>
      <c r="G190" s="439">
        <f>=IF(C190="Y",VLOOKUP(J190,DSP地址表!E:I,4,0),VLOOKUP(J190,ARM地址表!E:I,4,0))</f>
        <v/>
      </c>
      <c r="H190" s="114" t="inlineStr">
        <is>
          <t>测量显示</t>
        </is>
      </c>
      <c r="I190" s="438" t="inlineStr">
        <is>
          <t>硬件状态</t>
        </is>
      </c>
      <c r="J190" s="441" t="inlineStr">
        <is>
          <t>腔体2温度</t>
        </is>
      </c>
      <c r="K190" s="114" t="inlineStr">
        <is>
          <t>Y</t>
        </is>
      </c>
      <c r="L190" s="114" t="inlineStr">
        <is>
          <t>N</t>
        </is>
      </c>
      <c r="M190" s="439">
        <f>=IF(C190="Y",VLOOKUP(J190,DSP地址表!E:J,6,0),VLOOKUP(J190,ARM地址表!E:J,6,0))</f>
        <v/>
      </c>
      <c r="N190" s="114" t="inlineStr">
        <is>
          <t>显示数值</t>
        </is>
      </c>
      <c r="O190" s="446" t="inlineStr">
        <is>
          <t>-</t>
        </is>
      </c>
      <c r="P190" s="438" t="inlineStr"/>
      <c r="Q190" s="446" t="inlineStr"/>
    </row>
    <row r="191">
      <c r="A191" s="439">
        <f>=DEC2HEX(B191)</f>
        <v/>
      </c>
      <c r="B191" s="439">
        <f>=IF(C191="Y",4096+VLOOKUP(J191,DSP地址表!E:F,2,0),VLOOKUP(J191,ARM地址表!E:F,2,0))</f>
        <v/>
      </c>
      <c r="C191" s="114" t="inlineStr">
        <is>
          <t>N</t>
        </is>
      </c>
      <c r="D191" s="114" t="inlineStr">
        <is>
          <t>Y</t>
        </is>
      </c>
      <c r="E191" s="439">
        <f>=IF(C191="Y",VLOOKUP(J191,DSP地址表!E:I,5,0),VLOOKUP(J191,ARM地址表!E:I,5,0))</f>
        <v/>
      </c>
      <c r="F191" s="439">
        <f>=IF(C191="Y",VLOOKUP(J191,DSP地址表!E:I,3,0),VLOOKUP(J191,ARM地址表!E:I,3,0))</f>
        <v/>
      </c>
      <c r="G191" s="439">
        <f>=IF(C191="Y",VLOOKUP(J191,DSP地址表!E:I,4,0),VLOOKUP(J191,ARM地址表!E:I,4,0))</f>
        <v/>
      </c>
      <c r="H191" s="114" t="inlineStr">
        <is>
          <t>测量显示</t>
        </is>
      </c>
      <c r="I191" s="438" t="inlineStr">
        <is>
          <t>硬件状态</t>
        </is>
      </c>
      <c r="J191" s="441" t="inlineStr">
        <is>
          <t>散热片温度</t>
        </is>
      </c>
      <c r="K191" s="114" t="inlineStr">
        <is>
          <t>Y</t>
        </is>
      </c>
      <c r="L191" s="114" t="inlineStr">
        <is>
          <t>N</t>
        </is>
      </c>
      <c r="M191" s="439">
        <f>=IF(C191="Y",VLOOKUP(J191,DSP地址表!E:J,6,0),VLOOKUP(J191,ARM地址表!E:J,6,0))</f>
        <v/>
      </c>
      <c r="N191" s="114" t="inlineStr">
        <is>
          <t>显示数值</t>
        </is>
      </c>
      <c r="O191" s="446" t="inlineStr">
        <is>
          <t>-</t>
        </is>
      </c>
      <c r="P191" s="438" t="inlineStr"/>
      <c r="Q191" s="446" t="inlineStr"/>
    </row>
    <row r="192">
      <c r="A192" s="439">
        <f>=DEC2HEX(B192)</f>
        <v/>
      </c>
      <c r="B192" s="439">
        <f>=IF(C192="Y",4096+VLOOKUP(J192,DSP地址表!E:F,2,0),VLOOKUP(J192,ARM地址表!E:F,2,0))</f>
        <v/>
      </c>
      <c r="C192" s="114" t="inlineStr">
        <is>
          <t>N</t>
        </is>
      </c>
      <c r="D192" s="114" t="inlineStr">
        <is>
          <t>Y</t>
        </is>
      </c>
      <c r="E192" s="439">
        <f>=IF(C192="Y",VLOOKUP(J192,DSP地址表!E:I,5,0),VLOOKUP(J192,ARM地址表!E:I,5,0))</f>
        <v/>
      </c>
      <c r="F192" s="439">
        <f>=IF(C192="Y",VLOOKUP(J192,DSP地址表!E:I,3,0),VLOOKUP(J192,ARM地址表!E:I,3,0))</f>
        <v/>
      </c>
      <c r="G192" s="439">
        <f>=IF(C192="Y",VLOOKUP(J192,DSP地址表!E:I,4,0),VLOOKUP(J192,ARM地址表!E:I,4,0))</f>
        <v/>
      </c>
      <c r="H192" s="114" t="inlineStr">
        <is>
          <t>测量显示</t>
        </is>
      </c>
      <c r="I192" s="438" t="inlineStr">
        <is>
          <t>硬件状态</t>
        </is>
      </c>
      <c r="J192" s="450" t="inlineStr">
        <is>
          <t>预留测温1</t>
        </is>
      </c>
      <c r="K192" s="114" t="inlineStr">
        <is>
          <t>Y</t>
        </is>
      </c>
      <c r="L192" s="114" t="inlineStr">
        <is>
          <t>N</t>
        </is>
      </c>
      <c r="M192" s="439">
        <f>=IF(C192="Y",VLOOKUP(J192,DSP地址表!E:J,6,0),VLOOKUP(J192,ARM地址表!E:J,6,0))</f>
        <v/>
      </c>
      <c r="N192" s="114" t="inlineStr">
        <is>
          <t>显示数值</t>
        </is>
      </c>
      <c r="O192" s="446" t="inlineStr">
        <is>
          <t>-</t>
        </is>
      </c>
      <c r="P192" s="438" t="inlineStr"/>
      <c r="Q192" s="446" t="inlineStr"/>
    </row>
    <row r="193">
      <c r="A193" s="439">
        <f>=DEC2HEX(B193)</f>
        <v/>
      </c>
      <c r="B193" s="439">
        <f>=IF(C193="Y",4096+VLOOKUP(J193,DSP地址表!E:F,2,0),VLOOKUP(J193,ARM地址表!E:F,2,0))</f>
        <v/>
      </c>
      <c r="C193" s="114" t="inlineStr">
        <is>
          <t>N</t>
        </is>
      </c>
      <c r="D193" s="114" t="inlineStr">
        <is>
          <t>Y</t>
        </is>
      </c>
      <c r="E193" s="439">
        <f>=IF(C193="Y",VLOOKUP(J193,DSP地址表!E:I,5,0),VLOOKUP(J193,ARM地址表!E:I,5,0))</f>
        <v/>
      </c>
      <c r="F193" s="439">
        <f>=IF(C193="Y",VLOOKUP(J193,DSP地址表!E:I,3,0),VLOOKUP(J193,ARM地址表!E:I,3,0))</f>
        <v/>
      </c>
      <c r="G193" s="439">
        <f>=IF(C193="Y",VLOOKUP(J193,DSP地址表!E:I,4,0),VLOOKUP(J193,ARM地址表!E:I,4,0))</f>
        <v/>
      </c>
      <c r="H193" s="114" t="inlineStr">
        <is>
          <t>测量显示</t>
        </is>
      </c>
      <c r="I193" s="438" t="inlineStr">
        <is>
          <t>硬件状态</t>
        </is>
      </c>
      <c r="J193" s="450" t="inlineStr">
        <is>
          <t>内部风扇转速1</t>
        </is>
      </c>
      <c r="K193" s="114" t="inlineStr">
        <is>
          <t>Y</t>
        </is>
      </c>
      <c r="L193" s="114" t="inlineStr">
        <is>
          <t>N</t>
        </is>
      </c>
      <c r="M193" s="439">
        <f>=IF(C193="Y",VLOOKUP(J193,DSP地址表!E:J,6,0),VLOOKUP(J193,ARM地址表!E:J,6,0))</f>
        <v/>
      </c>
      <c r="N193" s="114" t="inlineStr">
        <is>
          <t>显示数值</t>
        </is>
      </c>
      <c r="O193" s="446" t="inlineStr">
        <is>
          <t>-</t>
        </is>
      </c>
      <c r="P193" s="438" t="inlineStr"/>
      <c r="Q193" s="446" t="inlineStr"/>
    </row>
    <row r="194">
      <c r="A194" s="439">
        <f>=DEC2HEX(B194)</f>
        <v/>
      </c>
      <c r="B194" s="439">
        <f>=IF(C194="Y",4096+VLOOKUP(J194,DSP地址表!E:F,2,0),VLOOKUP(J194,ARM地址表!E:F,2,0))</f>
        <v/>
      </c>
      <c r="C194" s="114" t="inlineStr">
        <is>
          <t>N</t>
        </is>
      </c>
      <c r="D194" s="114" t="inlineStr">
        <is>
          <t>Y</t>
        </is>
      </c>
      <c r="E194" s="439">
        <f>=IF(C194="Y",VLOOKUP(J194,DSP地址表!E:I,5,0),VLOOKUP(J194,ARM地址表!E:I,5,0))</f>
        <v/>
      </c>
      <c r="F194" s="439">
        <f>=IF(C194="Y",VLOOKUP(J194,DSP地址表!E:I,3,0),VLOOKUP(J194,ARM地址表!E:I,3,0))</f>
        <v/>
      </c>
      <c r="G194" s="439">
        <f>=IF(C194="Y",VLOOKUP(J194,DSP地址表!E:I,4,0),VLOOKUP(J194,ARM地址表!E:I,4,0))</f>
        <v/>
      </c>
      <c r="H194" s="114" t="inlineStr">
        <is>
          <t>测量显示</t>
        </is>
      </c>
      <c r="I194" s="438" t="inlineStr">
        <is>
          <t>硬件状态</t>
        </is>
      </c>
      <c r="J194" s="441" t="inlineStr">
        <is>
          <t>内部风扇转速2</t>
        </is>
      </c>
      <c r="K194" s="114" t="inlineStr">
        <is>
          <t>Y</t>
        </is>
      </c>
      <c r="L194" s="114" t="inlineStr">
        <is>
          <t>N</t>
        </is>
      </c>
      <c r="M194" s="439">
        <f>=IF(C194="Y",VLOOKUP(J194,DSP地址表!E:J,6,0),VLOOKUP(J194,ARM地址表!E:J,6,0))</f>
        <v/>
      </c>
      <c r="N194" s="114" t="inlineStr">
        <is>
          <t>显示数值</t>
        </is>
      </c>
      <c r="O194" s="95" t="inlineStr"/>
      <c r="P194" s="438" t="inlineStr"/>
      <c r="Q194" s="446" t="inlineStr"/>
    </row>
    <row r="195">
      <c r="A195" s="439">
        <f>=DEC2HEX(B195)</f>
        <v/>
      </c>
      <c r="B195" s="439">
        <f>=IF(C195="Y",4096+VLOOKUP(J195,DSP地址表!E:F,2,0),VLOOKUP(J195,ARM地址表!E:F,2,0))</f>
        <v/>
      </c>
      <c r="C195" s="114" t="inlineStr">
        <is>
          <t>N</t>
        </is>
      </c>
      <c r="D195" s="114" t="inlineStr">
        <is>
          <t>Y</t>
        </is>
      </c>
      <c r="E195" s="439">
        <f>=IF(C195="Y",VLOOKUP(J195,DSP地址表!E:I,5,0),VLOOKUP(J195,ARM地址表!E:I,5,0))</f>
        <v/>
      </c>
      <c r="F195" s="439">
        <f>=IF(C195="Y",VLOOKUP(J195,DSP地址表!E:I,3,0),VLOOKUP(J195,ARM地址表!E:I,3,0))</f>
        <v/>
      </c>
      <c r="G195" s="439">
        <f>=IF(C195="Y",VLOOKUP(J195,DSP地址表!E:I,4,0),VLOOKUP(J195,ARM地址表!E:I,4,0))</f>
        <v/>
      </c>
      <c r="H195" s="114" t="inlineStr">
        <is>
          <t>测量显示</t>
        </is>
      </c>
      <c r="I195" s="438" t="inlineStr">
        <is>
          <t>硬件状态</t>
        </is>
      </c>
      <c r="J195" s="450" t="inlineStr">
        <is>
          <t>外部风扇转速1</t>
        </is>
      </c>
      <c r="K195" s="114" t="inlineStr">
        <is>
          <t>Y</t>
        </is>
      </c>
      <c r="L195" s="114" t="inlineStr">
        <is>
          <t>N</t>
        </is>
      </c>
      <c r="M195" s="439">
        <f>=IF(C195="Y",VLOOKUP(J195,DSP地址表!E:J,6,0),VLOOKUP(J195,ARM地址表!E:J,6,0))</f>
        <v/>
      </c>
      <c r="N195" s="114" t="inlineStr">
        <is>
          <t>显示数值</t>
        </is>
      </c>
      <c r="O195" s="446" t="inlineStr">
        <is>
          <t>-</t>
        </is>
      </c>
      <c r="P195" s="438" t="inlineStr"/>
      <c r="Q195" s="446" t="inlineStr"/>
    </row>
    <row r="196">
      <c r="A196" s="439">
        <f>=DEC2HEX(B196)</f>
        <v/>
      </c>
      <c r="B196" s="439">
        <f>=IF(C196="Y",4096+VLOOKUP(J196,DSP地址表!E:F,2,0),VLOOKUP(J196,ARM地址表!E:F,2,0))</f>
        <v/>
      </c>
      <c r="C196" s="114" t="inlineStr">
        <is>
          <t>N</t>
        </is>
      </c>
      <c r="D196" s="114" t="inlineStr">
        <is>
          <t>Y</t>
        </is>
      </c>
      <c r="E196" s="439">
        <f>=IF(C196="Y",VLOOKUP(J196,DSP地址表!E:I,5,0),VLOOKUP(J196,ARM地址表!E:I,5,0))</f>
        <v/>
      </c>
      <c r="F196" s="439">
        <f>=IF(C196="Y",VLOOKUP(J196,DSP地址表!E:I,3,0),VLOOKUP(J196,ARM地址表!E:I,3,0))</f>
        <v/>
      </c>
      <c r="G196" s="439">
        <f>=IF(C196="Y",VLOOKUP(J196,DSP地址表!E:I,4,0),VLOOKUP(J196,ARM地址表!E:I,4,0))</f>
        <v/>
      </c>
      <c r="H196" s="114" t="inlineStr">
        <is>
          <t>测量显示</t>
        </is>
      </c>
      <c r="I196" s="438" t="inlineStr">
        <is>
          <t>硬件状态</t>
        </is>
      </c>
      <c r="J196" s="450" t="inlineStr">
        <is>
          <t>外部风扇转速2</t>
        </is>
      </c>
      <c r="K196" s="114" t="inlineStr">
        <is>
          <t>Y</t>
        </is>
      </c>
      <c r="L196" s="114" t="inlineStr">
        <is>
          <t>N</t>
        </is>
      </c>
      <c r="M196" s="439">
        <f>=IF(C196="Y",VLOOKUP(J196,DSP地址表!E:J,6,0),VLOOKUP(J196,ARM地址表!E:J,6,0))</f>
        <v/>
      </c>
      <c r="N196" s="114" t="inlineStr">
        <is>
          <t>显示数值</t>
        </is>
      </c>
      <c r="O196" s="446" t="inlineStr">
        <is>
          <t>-</t>
        </is>
      </c>
      <c r="P196" s="438" t="inlineStr"/>
      <c r="Q196" s="446" t="inlineStr"/>
    </row>
    <row r="197">
      <c r="A197" s="439">
        <f>=DEC2HEX(B197)</f>
        <v/>
      </c>
      <c r="B197" s="439">
        <f>=IF(C197="Y",4096+VLOOKUP(J197,DSP地址表!E:F,2,0),VLOOKUP(J197,ARM地址表!E:F,2,0))</f>
        <v/>
      </c>
      <c r="C197" s="114" t="inlineStr">
        <is>
          <t>N</t>
        </is>
      </c>
      <c r="D197" s="114" t="inlineStr">
        <is>
          <t>Y</t>
        </is>
      </c>
      <c r="E197" s="439">
        <f>=IF(C197="Y",VLOOKUP(J197,DSP地址表!E:I,5,0),VLOOKUP(J197,ARM地址表!E:I,5,0))</f>
        <v/>
      </c>
      <c r="F197" s="439">
        <f>=IF(C197="Y",VLOOKUP(J197,DSP地址表!E:I,3,0),VLOOKUP(J197,ARM地址表!E:I,3,0))</f>
        <v/>
      </c>
      <c r="G197" s="439">
        <f>=IF(C197="Y",VLOOKUP(J197,DSP地址表!E:I,4,0),VLOOKUP(J197,ARM地址表!E:I,4,0))</f>
        <v/>
      </c>
      <c r="H197" s="114" t="inlineStr">
        <is>
          <t>测量显示</t>
        </is>
      </c>
      <c r="I197" s="438" t="inlineStr">
        <is>
          <t>硬件状态</t>
        </is>
      </c>
      <c r="J197" s="441" t="inlineStr">
        <is>
          <t>外部风扇转速3</t>
        </is>
      </c>
      <c r="K197" s="114" t="inlineStr">
        <is>
          <t>Y</t>
        </is>
      </c>
      <c r="L197" s="114" t="inlineStr">
        <is>
          <t>N</t>
        </is>
      </c>
      <c r="M197" s="439">
        <f>=IF(C197="Y",VLOOKUP(J197,DSP地址表!E:J,6,0),VLOOKUP(J197,ARM地址表!E:J,6,0))</f>
        <v/>
      </c>
      <c r="N197" s="114" t="inlineStr">
        <is>
          <t>显示数值</t>
        </is>
      </c>
      <c r="O197" s="95" t="inlineStr"/>
      <c r="P197" s="438" t="inlineStr"/>
      <c r="Q197" s="446" t="inlineStr"/>
    </row>
    <row r="198">
      <c r="A198" s="439">
        <f>=DEC2HEX(B198)</f>
        <v/>
      </c>
      <c r="B198" s="439">
        <f>=IF(C198="Y",4096+VLOOKUP(J198,DSP地址表!E:F,2,0),VLOOKUP(J198,ARM地址表!E:F,2,0))</f>
        <v/>
      </c>
      <c r="C198" s="114" t="inlineStr">
        <is>
          <t>N</t>
        </is>
      </c>
      <c r="D198" s="114" t="inlineStr">
        <is>
          <t>Y</t>
        </is>
      </c>
      <c r="E198" s="439">
        <f>=IF(C198="Y",VLOOKUP(J198,DSP地址表!E:I,5,0),VLOOKUP(J198,ARM地址表!E:I,5,0))</f>
        <v/>
      </c>
      <c r="F198" s="439">
        <f>=IF(C198="Y",VLOOKUP(J198,DSP地址表!E:I,3,0),VLOOKUP(J198,ARM地址表!E:I,3,0))</f>
        <v/>
      </c>
      <c r="G198" s="439">
        <f>=IF(C198="Y",VLOOKUP(J198,DSP地址表!E:I,4,0),VLOOKUP(J198,ARM地址表!E:I,4,0))</f>
        <v/>
      </c>
      <c r="H198" s="114" t="inlineStr">
        <is>
          <t>测量显示</t>
        </is>
      </c>
      <c r="I198" s="438" t="inlineStr">
        <is>
          <t>硬件状态</t>
        </is>
      </c>
      <c r="J198" s="441" t="inlineStr">
        <is>
          <t>绝缘继电器闭合电压</t>
        </is>
      </c>
      <c r="K198" s="114" t="inlineStr">
        <is>
          <t>Y</t>
        </is>
      </c>
      <c r="L198" s="114" t="inlineStr">
        <is>
          <t>N</t>
        </is>
      </c>
      <c r="M198" s="439">
        <f>=IF(C198="Y",VLOOKUP(J198,DSP地址表!E:J,6,0),VLOOKUP(J198,ARM地址表!E:J,6,0))</f>
        <v/>
      </c>
      <c r="N198" s="114" t="inlineStr">
        <is>
          <t>显示数值</t>
        </is>
      </c>
      <c r="O198" s="446" t="inlineStr">
        <is>
          <t>-</t>
        </is>
      </c>
      <c r="P198" s="438" t="inlineStr"/>
      <c r="Q198" s="446" t="inlineStr"/>
    </row>
    <row r="199">
      <c r="A199" s="439">
        <f>=DEC2HEX(B199)</f>
        <v/>
      </c>
      <c r="B199" s="439">
        <f>=IF(C199="Y",4096+VLOOKUP(J199,DSP地址表!E:F,2,0),VLOOKUP(J199,ARM地址表!E:F,2,0))</f>
        <v/>
      </c>
      <c r="C199" s="114" t="inlineStr">
        <is>
          <t>N</t>
        </is>
      </c>
      <c r="D199" s="114" t="inlineStr">
        <is>
          <t>Y</t>
        </is>
      </c>
      <c r="E199" s="439">
        <f>=IF(C199="Y",VLOOKUP(J199,DSP地址表!E:I,5,0),VLOOKUP(J199,ARM地址表!E:I,5,0))</f>
        <v/>
      </c>
      <c r="F199" s="439">
        <f>=IF(C199="Y",VLOOKUP(J199,DSP地址表!E:I,3,0),VLOOKUP(J199,ARM地址表!E:I,3,0))</f>
        <v/>
      </c>
      <c r="G199" s="439">
        <f>=IF(C199="Y",VLOOKUP(J199,DSP地址表!E:I,4,0),VLOOKUP(J199,ARM地址表!E:I,4,0))</f>
        <v/>
      </c>
      <c r="H199" s="114" t="inlineStr">
        <is>
          <t>测量显示</t>
        </is>
      </c>
      <c r="I199" s="438" t="inlineStr">
        <is>
          <t>硬件状态</t>
        </is>
      </c>
      <c r="J199" s="441" t="inlineStr">
        <is>
          <t>绝缘继电器断开电压</t>
        </is>
      </c>
      <c r="K199" s="114" t="inlineStr">
        <is>
          <t>Y</t>
        </is>
      </c>
      <c r="L199" s="114" t="inlineStr">
        <is>
          <t>N</t>
        </is>
      </c>
      <c r="M199" s="439">
        <f>=IF(C199="Y",VLOOKUP(J199,DSP地址表!E:J,6,0),VLOOKUP(J199,ARM地址表!E:J,6,0))</f>
        <v/>
      </c>
      <c r="N199" s="114" t="inlineStr">
        <is>
          <t>显示数值</t>
        </is>
      </c>
      <c r="O199" s="446" t="inlineStr">
        <is>
          <t>-</t>
        </is>
      </c>
      <c r="P199" s="438" t="inlineStr"/>
      <c r="Q199" s="446" t="inlineStr"/>
    </row>
    <row r="200">
      <c r="A200" s="439">
        <f>=DEC2HEX(B200)</f>
        <v/>
      </c>
      <c r="B200" s="439">
        <f>=IF(C200="Y",4096+VLOOKUP(J200,DSP地址表!E:F,2,0),VLOOKUP(J200,ARM地址表!E:F,2,0))</f>
        <v/>
      </c>
      <c r="C200" s="114" t="inlineStr">
        <is>
          <t>N</t>
        </is>
      </c>
      <c r="D200" s="114" t="inlineStr">
        <is>
          <t>Y</t>
        </is>
      </c>
      <c r="E200" s="439">
        <f>=IF(C200="Y",VLOOKUP(J200,DSP地址表!E:I,5,0),VLOOKUP(J200,ARM地址表!E:I,5,0))</f>
        <v/>
      </c>
      <c r="F200" s="439">
        <f>=IF(C200="Y",VLOOKUP(J200,DSP地址表!E:I,3,0),VLOOKUP(J200,ARM地址表!E:I,3,0))</f>
        <v/>
      </c>
      <c r="G200" s="439">
        <f>=IF(C200="Y",VLOOKUP(J200,DSP地址表!E:I,4,0),VLOOKUP(J200,ARM地址表!E:I,4,0))</f>
        <v/>
      </c>
      <c r="H200" s="114" t="inlineStr">
        <is>
          <t>测量显示</t>
        </is>
      </c>
      <c r="I200" s="438" t="inlineStr">
        <is>
          <t>硬件状态</t>
        </is>
      </c>
      <c r="J200" s="441" t="inlineStr">
        <is>
          <t>绝缘检测阻值</t>
        </is>
      </c>
      <c r="K200" s="114" t="inlineStr">
        <is>
          <t>Y</t>
        </is>
      </c>
      <c r="L200" s="114" t="inlineStr">
        <is>
          <t>N</t>
        </is>
      </c>
      <c r="M200" s="439">
        <f>=IF(C200="Y",VLOOKUP(J200,DSP地址表!E:J,6,0),VLOOKUP(J200,ARM地址表!E:J,6,0))</f>
        <v/>
      </c>
      <c r="N200" s="114" t="inlineStr">
        <is>
          <t>显示数值</t>
        </is>
      </c>
      <c r="O200" s="446" t="inlineStr">
        <is>
          <t>-</t>
        </is>
      </c>
      <c r="P200" s="438" t="inlineStr"/>
      <c r="Q200" s="446" t="inlineStr"/>
    </row>
    <row r="201">
      <c r="A201" s="439">
        <f>=DEC2HEX(B201)</f>
        <v/>
      </c>
      <c r="B201" s="439">
        <f>=IF(C201="Y",4096+VLOOKUP(J201,DSP地址表!E:F,2,0),VLOOKUP(J201,ARM地址表!E:F,2,0))</f>
        <v/>
      </c>
      <c r="C201" s="114" t="inlineStr">
        <is>
          <t>N</t>
        </is>
      </c>
      <c r="D201" s="114" t="inlineStr">
        <is>
          <t>Y</t>
        </is>
      </c>
      <c r="E201" s="439">
        <f>=IF(C201="Y",VLOOKUP(J201,DSP地址表!E:I,5,0),VLOOKUP(J201,ARM地址表!E:I,5,0))</f>
        <v/>
      </c>
      <c r="F201" s="439">
        <f>=IF(C201="Y",VLOOKUP(J201,DSP地址表!E:I,3,0),VLOOKUP(J201,ARM地址表!E:I,3,0))</f>
        <v/>
      </c>
      <c r="G201" s="439">
        <f>=IF(C201="Y",VLOOKUP(J201,DSP地址表!E:I,4,0),VLOOKUP(J201,ARM地址表!E:I,4,0))</f>
        <v/>
      </c>
      <c r="H201" s="114" t="inlineStr">
        <is>
          <t>测量显示</t>
        </is>
      </c>
      <c r="I201" s="438" t="inlineStr">
        <is>
          <t>硬件状态</t>
        </is>
      </c>
      <c r="J201" s="441" t="inlineStr">
        <is>
          <t>交流漏电流有效值</t>
        </is>
      </c>
      <c r="K201" s="114" t="inlineStr">
        <is>
          <t>Y</t>
        </is>
      </c>
      <c r="L201" s="114" t="inlineStr">
        <is>
          <t>N</t>
        </is>
      </c>
      <c r="M201" s="439">
        <f>=IF(C201="Y",VLOOKUP(J201,DSP地址表!E:J,6,0),VLOOKUP(J201,ARM地址表!E:J,6,0))</f>
        <v/>
      </c>
      <c r="N201" s="114" t="inlineStr">
        <is>
          <t>显示数值</t>
        </is>
      </c>
      <c r="O201" s="446" t="inlineStr">
        <is>
          <t>-</t>
        </is>
      </c>
      <c r="P201" s="438" t="inlineStr"/>
      <c r="Q201" s="446" t="inlineStr"/>
    </row>
    <row r="202">
      <c r="A202" s="439">
        <f>=DEC2HEX(B202)</f>
        <v/>
      </c>
      <c r="B202" s="439">
        <f>=IF(C202="Y",4096+VLOOKUP(J202,DSP地址表!E:F,2,0),VLOOKUP(J202,ARM地址表!E:F,2,0))</f>
        <v/>
      </c>
      <c r="C202" s="114" t="inlineStr">
        <is>
          <t>N</t>
        </is>
      </c>
      <c r="D202" s="114" t="inlineStr">
        <is>
          <t>Y</t>
        </is>
      </c>
      <c r="E202" s="439">
        <f>=IF(C202="Y",VLOOKUP(J202,DSP地址表!E:I,5,0),VLOOKUP(J202,ARM地址表!E:I,5,0))</f>
        <v/>
      </c>
      <c r="F202" s="439">
        <f>=IF(C202="Y",VLOOKUP(J202,DSP地址表!E:I,3,0),VLOOKUP(J202,ARM地址表!E:I,3,0))</f>
        <v/>
      </c>
      <c r="G202" s="439">
        <f>=IF(C202="Y",VLOOKUP(J202,DSP地址表!E:I,4,0),VLOOKUP(J202,ARM地址表!E:I,4,0))</f>
        <v/>
      </c>
      <c r="H202" s="114" t="inlineStr">
        <is>
          <t>测量显示</t>
        </is>
      </c>
      <c r="I202" s="438" t="inlineStr">
        <is>
          <t>硬件状态</t>
        </is>
      </c>
      <c r="J202" s="441" t="inlineStr">
        <is>
          <t>外部漏电流有效值</t>
        </is>
      </c>
      <c r="K202" s="114" t="inlineStr">
        <is>
          <t>Y</t>
        </is>
      </c>
      <c r="L202" s="114" t="inlineStr">
        <is>
          <t>N</t>
        </is>
      </c>
      <c r="M202" s="439">
        <f>=IF(C202="Y",VLOOKUP(J202,DSP地址表!E:J,6,0),VLOOKUP(J202,ARM地址表!E:J,6,0))</f>
        <v/>
      </c>
      <c r="N202" s="114" t="inlineStr">
        <is>
          <t>显示数值</t>
        </is>
      </c>
      <c r="O202" s="95" t="inlineStr"/>
      <c r="P202" s="438" t="inlineStr"/>
      <c r="Q202" s="446" t="inlineStr"/>
    </row>
    <row r="203">
      <c r="A203" s="439">
        <f>=DEC2HEX(B203)</f>
        <v/>
      </c>
      <c r="B203" s="439">
        <f>=IF(C203="Y",4096+VLOOKUP(J203,DSP地址表!E:F,2,0),VLOOKUP(J203,ARM地址表!E:F,2,0))</f>
        <v/>
      </c>
      <c r="C203" s="114" t="inlineStr">
        <is>
          <t>N</t>
        </is>
      </c>
      <c r="D203" s="114" t="inlineStr">
        <is>
          <t>Y</t>
        </is>
      </c>
      <c r="E203" s="439">
        <f>=IF(C203="Y",VLOOKUP(J203,DSP地址表!E:I,5,0),VLOOKUP(J203,ARM地址表!E:I,5,0))</f>
        <v/>
      </c>
      <c r="F203" s="439">
        <f>=IF(C203="Y",VLOOKUP(J203,DSP地址表!E:I,3,0),VLOOKUP(J203,ARM地址表!E:I,3,0))</f>
        <v/>
      </c>
      <c r="G203" s="439">
        <f>=IF(C203="Y",VLOOKUP(J203,DSP地址表!E:I,4,0),VLOOKUP(J203,ARM地址表!E:I,4,0))</f>
        <v/>
      </c>
      <c r="H203" s="114" t="inlineStr">
        <is>
          <t>测量显示</t>
        </is>
      </c>
      <c r="I203" s="438" t="inlineStr">
        <is>
          <t>硬件状态</t>
        </is>
      </c>
      <c r="J203" s="441" t="inlineStr">
        <is>
          <t>PID继电器状态</t>
        </is>
      </c>
      <c r="K203" s="114" t="inlineStr">
        <is>
          <t>Y</t>
        </is>
      </c>
      <c r="L203" s="114" t="inlineStr">
        <is>
          <t>N</t>
        </is>
      </c>
      <c r="M203" s="439">
        <f>=IF(C203="Y",VLOOKUP(J203,DSP地址表!E:J,6,0),VLOOKUP(J203,ARM地址表!E:J,6,0))</f>
        <v/>
      </c>
      <c r="N203" s="114" t="inlineStr">
        <is>
          <t>枚举解析</t>
        </is>
      </c>
      <c r="O203" s="95" t="inlineStr">
        <is>
          <t>0-断开
1-闭合</t>
        </is>
      </c>
      <c r="P203" s="438" t="inlineStr"/>
      <c r="Q203" s="446" t="inlineStr"/>
    </row>
    <row r="204">
      <c r="A204" s="439">
        <f>=DEC2HEX(B204)</f>
        <v/>
      </c>
      <c r="B204" s="439">
        <f>=IF(C204="Y",4096+VLOOKUP(J204,DSP地址表!E:F,2,0),VLOOKUP(J204,ARM地址表!E:F,2,0))</f>
        <v/>
      </c>
      <c r="C204" s="114" t="inlineStr">
        <is>
          <t>N</t>
        </is>
      </c>
      <c r="D204" s="114" t="inlineStr">
        <is>
          <t>Y</t>
        </is>
      </c>
      <c r="E204" s="439">
        <f>=IF(C204="Y",VLOOKUP(J204,DSP地址表!E:I,5,0),VLOOKUP(J204,ARM地址表!E:I,5,0))</f>
        <v/>
      </c>
      <c r="F204" s="439">
        <f>=IF(C204="Y",VLOOKUP(J204,DSP地址表!E:I,3,0),VLOOKUP(J204,ARM地址表!E:I,3,0))</f>
        <v/>
      </c>
      <c r="G204" s="439">
        <f>=IF(C204="Y",VLOOKUP(J204,DSP地址表!E:I,4,0),VLOOKUP(J204,ARM地址表!E:I,4,0))</f>
        <v/>
      </c>
      <c r="H204" s="114" t="inlineStr">
        <is>
          <t>测量显示</t>
        </is>
      </c>
      <c r="I204" s="438" t="inlineStr">
        <is>
          <t>硬件状态</t>
        </is>
      </c>
      <c r="J204" s="441" t="inlineStr">
        <is>
          <t>绝缘检测阻值2</t>
        </is>
      </c>
      <c r="K204" s="114" t="inlineStr">
        <is>
          <t>Y</t>
        </is>
      </c>
      <c r="L204" s="114" t="inlineStr">
        <is>
          <t>N</t>
        </is>
      </c>
      <c r="M204" s="439">
        <f>=IF(C204="Y",VLOOKUP(J204,DSP地址表!E:J,6,0),VLOOKUP(J204,ARM地址表!E:J,6,0))</f>
        <v/>
      </c>
      <c r="N204" s="114" t="inlineStr">
        <is>
          <t>显示数值</t>
        </is>
      </c>
      <c r="O204" s="446" t="inlineStr">
        <is>
          <t>-</t>
        </is>
      </c>
      <c r="P204" s="438" t="inlineStr"/>
      <c r="Q204" s="446" t="inlineStr"/>
    </row>
    <row r="205">
      <c r="A205" s="439">
        <f>=DEC2HEX(B205)</f>
        <v/>
      </c>
      <c r="B205" s="439">
        <f>=IF(C205="Y",4096+VLOOKUP(J205,DSP地址表!E:F,2,0),VLOOKUP(J205,ARM地址表!E:F,2,0))</f>
        <v/>
      </c>
      <c r="C205" s="114" t="inlineStr">
        <is>
          <t>N</t>
        </is>
      </c>
      <c r="D205" s="114" t="inlineStr">
        <is>
          <t>Y</t>
        </is>
      </c>
      <c r="E205" s="439">
        <f>=IF(C205="Y",VLOOKUP(J205,DSP地址表!E:I,5,0),VLOOKUP(J205,ARM地址表!E:I,5,0))</f>
        <v/>
      </c>
      <c r="F205" s="439">
        <f>=IF(C205="Y",VLOOKUP(J205,DSP地址表!E:I,3,0),VLOOKUP(J205,ARM地址表!E:I,3,0))</f>
        <v/>
      </c>
      <c r="G205" s="439">
        <f>=IF(C205="Y",VLOOKUP(J205,DSP地址表!E:I,4,0),VLOOKUP(J205,ARM地址表!E:I,4,0))</f>
        <v/>
      </c>
      <c r="H205" s="114" t="inlineStr">
        <is>
          <t>测量显示</t>
        </is>
      </c>
      <c r="I205" s="438" t="inlineStr">
        <is>
          <t>硬件状态</t>
        </is>
      </c>
      <c r="J205" s="441" t="inlineStr">
        <is>
          <t>漏电流AD值</t>
        </is>
      </c>
      <c r="K205" s="114" t="inlineStr">
        <is>
          <t>Y</t>
        </is>
      </c>
      <c r="L205" s="114" t="inlineStr">
        <is>
          <t>N</t>
        </is>
      </c>
      <c r="M205" s="439">
        <f>=IF(C205="Y",VLOOKUP(J205,DSP地址表!E:J,6,0),VLOOKUP(J205,ARM地址表!E:J,6,0))</f>
        <v/>
      </c>
      <c r="N205" s="114" t="inlineStr">
        <is>
          <t>显示数值</t>
        </is>
      </c>
      <c r="O205" s="446" t="inlineStr">
        <is>
          <t>-</t>
        </is>
      </c>
      <c r="P205" s="438" t="inlineStr"/>
      <c r="Q205" s="446" t="inlineStr"/>
    </row>
    <row r="206">
      <c r="A206" s="439">
        <f>=DEC2HEX(B206)</f>
        <v/>
      </c>
      <c r="B206" s="439">
        <f>=IF(C206="Y",4096+VLOOKUP(J206,DSP地址表!E:F,2,0),VLOOKUP(J206,ARM地址表!E:F,2,0))</f>
        <v/>
      </c>
      <c r="C206" s="114" t="inlineStr">
        <is>
          <t>Y</t>
        </is>
      </c>
      <c r="D206" s="114" t="inlineStr">
        <is>
          <t>N</t>
        </is>
      </c>
      <c r="E206" s="439">
        <f>=IF(C206="Y",VLOOKUP(J206,DSP地址表!E:I,5,0),VLOOKUP(J206,ARM地址表!E:I,5,0))</f>
        <v/>
      </c>
      <c r="F206" s="439">
        <f>=IF(C206="Y",VLOOKUP(J206,DSP地址表!E:I,3,0),VLOOKUP(J206,ARM地址表!E:I,3,0))</f>
        <v/>
      </c>
      <c r="G206" s="439">
        <f>=IF(C206="Y",VLOOKUP(J206,DSP地址表!E:I,4,0),VLOOKUP(J206,ARM地址表!E:I,4,0))</f>
        <v/>
      </c>
      <c r="H206" s="114" t="inlineStr">
        <is>
          <t>测量显示</t>
        </is>
      </c>
      <c r="I206" s="438" t="inlineStr">
        <is>
          <t>硬件状态</t>
        </is>
      </c>
      <c r="J206" s="441" t="inlineStr">
        <is>
          <t>继电器A状态</t>
        </is>
      </c>
      <c r="K206" s="114" t="inlineStr">
        <is>
          <t>Y</t>
        </is>
      </c>
      <c r="L206" s="114" t="inlineStr">
        <is>
          <t>N</t>
        </is>
      </c>
      <c r="M206" s="439">
        <f>=IF(C206="Y",VLOOKUP(J206,DSP地址表!E:J,6,0),VLOOKUP(J206,ARM地址表!E:J,6,0))</f>
        <v/>
      </c>
      <c r="N206" s="114" t="inlineStr">
        <is>
          <t>枚举解析</t>
        </is>
      </c>
      <c r="O206" s="95" t="inlineStr">
        <is>
          <t>0-断开
1-闭合</t>
        </is>
      </c>
      <c r="P206" s="438" t="inlineStr"/>
      <c r="Q206" s="446" t="inlineStr"/>
    </row>
    <row r="207">
      <c r="A207" s="439">
        <f>=DEC2HEX(B207)</f>
        <v/>
      </c>
      <c r="B207" s="439">
        <f>=IF(C207="Y",4096+VLOOKUP(J207,DSP地址表!E:F,2,0),VLOOKUP(J207,ARM地址表!E:F,2,0))</f>
        <v/>
      </c>
      <c r="C207" s="114" t="inlineStr">
        <is>
          <t>Y</t>
        </is>
      </c>
      <c r="D207" s="114" t="inlineStr">
        <is>
          <t>N</t>
        </is>
      </c>
      <c r="E207" s="439">
        <f>=IF(C207="Y",VLOOKUP(J207,DSP地址表!E:I,5,0),VLOOKUP(J207,ARM地址表!E:I,5,0))</f>
        <v/>
      </c>
      <c r="F207" s="439">
        <f>=IF(C207="Y",VLOOKUP(J207,DSP地址表!E:I,3,0),VLOOKUP(J207,ARM地址表!E:I,3,0))</f>
        <v/>
      </c>
      <c r="G207" s="439">
        <f>=IF(C207="Y",VLOOKUP(J207,DSP地址表!E:I,4,0),VLOOKUP(J207,ARM地址表!E:I,4,0))</f>
        <v/>
      </c>
      <c r="H207" s="114" t="inlineStr">
        <is>
          <t>测量显示</t>
        </is>
      </c>
      <c r="I207" s="438" t="inlineStr">
        <is>
          <t>硬件状态</t>
        </is>
      </c>
      <c r="J207" s="441" t="inlineStr">
        <is>
          <t>继电器B状态</t>
        </is>
      </c>
      <c r="K207" s="114" t="inlineStr">
        <is>
          <t>Y</t>
        </is>
      </c>
      <c r="L207" s="114" t="inlineStr">
        <is>
          <t>N</t>
        </is>
      </c>
      <c r="M207" s="439">
        <f>=IF(C207="Y",VLOOKUP(J207,DSP地址表!E:J,6,0),VLOOKUP(J207,ARM地址表!E:J,6,0))</f>
        <v/>
      </c>
      <c r="N207" s="114" t="inlineStr">
        <is>
          <t>枚举解析</t>
        </is>
      </c>
      <c r="O207" s="95" t="inlineStr">
        <is>
          <t>0-断开
1-闭合</t>
        </is>
      </c>
      <c r="P207" s="438" t="inlineStr"/>
      <c r="Q207" s="446" t="inlineStr"/>
    </row>
    <row r="208">
      <c r="A208" s="439">
        <f>=DEC2HEX(B208)</f>
        <v/>
      </c>
      <c r="B208" s="439">
        <f>=IF(C208="Y",4096+VLOOKUP(J208,DSP地址表!E:F,2,0),VLOOKUP(J208,ARM地址表!E:F,2,0))</f>
        <v/>
      </c>
      <c r="C208" s="114" t="inlineStr">
        <is>
          <t>Y</t>
        </is>
      </c>
      <c r="D208" s="114" t="inlineStr">
        <is>
          <t>N</t>
        </is>
      </c>
      <c r="E208" s="439">
        <f>=IF(C208="Y",VLOOKUP(J208,DSP地址表!E:I,5,0),VLOOKUP(J208,ARM地址表!E:I,5,0))</f>
        <v/>
      </c>
      <c r="F208" s="439">
        <f>=IF(C208="Y",VLOOKUP(J208,DSP地址表!E:I,3,0),VLOOKUP(J208,ARM地址表!E:I,3,0))</f>
        <v/>
      </c>
      <c r="G208" s="439">
        <f>=IF(C208="Y",VLOOKUP(J208,DSP地址表!E:I,4,0),VLOOKUP(J208,ARM地址表!E:I,4,0))</f>
        <v/>
      </c>
      <c r="H208" s="114" t="inlineStr">
        <is>
          <t>测量显示</t>
        </is>
      </c>
      <c r="I208" s="438" t="inlineStr">
        <is>
          <t>硬件状态</t>
        </is>
      </c>
      <c r="J208" s="441" t="inlineStr">
        <is>
          <t>继电器C状态</t>
        </is>
      </c>
      <c r="K208" s="114" t="inlineStr">
        <is>
          <t>Y</t>
        </is>
      </c>
      <c r="L208" s="114" t="inlineStr">
        <is>
          <t>N</t>
        </is>
      </c>
      <c r="M208" s="439">
        <f>=IF(C208="Y",VLOOKUP(J208,DSP地址表!E:J,6,0),VLOOKUP(J208,ARM地址表!E:J,6,0))</f>
        <v/>
      </c>
      <c r="N208" s="114" t="inlineStr">
        <is>
          <t>枚举解析</t>
        </is>
      </c>
      <c r="O208" s="95" t="inlineStr">
        <is>
          <t>0-断开
1-闭合</t>
        </is>
      </c>
      <c r="P208" s="438" t="inlineStr"/>
      <c r="Q208" s="446" t="inlineStr"/>
    </row>
    <row r="209">
      <c r="A209" s="439">
        <f>=DEC2HEX(B209)</f>
        <v/>
      </c>
      <c r="B209" s="439">
        <f>=IF(C209="Y",4096+VLOOKUP(J209,DSP地址表!E:F,2,0),VLOOKUP(J209,ARM地址表!E:F,2,0))</f>
        <v/>
      </c>
      <c r="C209" s="114" t="inlineStr">
        <is>
          <t>N</t>
        </is>
      </c>
      <c r="D209" s="114" t="inlineStr">
        <is>
          <t>Y</t>
        </is>
      </c>
      <c r="E209" s="439">
        <f>=IF(C209="Y",VLOOKUP(J209,DSP地址表!E:I,5,0),VLOOKUP(J209,ARM地址表!E:I,5,0))</f>
        <v/>
      </c>
      <c r="F209" s="439">
        <f>=IF(C209="Y",VLOOKUP(J209,DSP地址表!E:I,3,0),VLOOKUP(J209,ARM地址表!E:I,3,0))</f>
        <v/>
      </c>
      <c r="G209" s="439">
        <f>=IF(C209="Y",VLOOKUP(J209,DSP地址表!E:I,4,0),VLOOKUP(J209,ARM地址表!E:I,4,0))</f>
        <v/>
      </c>
      <c r="H209" s="114" t="inlineStr">
        <is>
          <t>测量显示</t>
        </is>
      </c>
      <c r="I209" s="438" t="inlineStr">
        <is>
          <t>硬件状态</t>
        </is>
      </c>
      <c r="J209" s="441" t="inlineStr">
        <is>
          <t>防逆变电流A相</t>
        </is>
      </c>
      <c r="K209" s="114" t="inlineStr">
        <is>
          <t>Y</t>
        </is>
      </c>
      <c r="L209" s="114" t="inlineStr">
        <is>
          <t>N</t>
        </is>
      </c>
      <c r="M209" s="439">
        <f>=IF(C209="Y",VLOOKUP(J209,DSP地址表!E:J,6,0),VLOOKUP(J209,ARM地址表!E:J,6,0))</f>
        <v/>
      </c>
      <c r="N209" s="114" t="inlineStr">
        <is>
          <t>显示数值</t>
        </is>
      </c>
      <c r="O209" s="95" t="inlineStr"/>
      <c r="P209" s="438" t="inlineStr"/>
      <c r="Q209" s="446" t="inlineStr"/>
    </row>
    <row r="210">
      <c r="A210" s="439">
        <f>=DEC2HEX(B210)</f>
        <v/>
      </c>
      <c r="B210" s="439">
        <f>=IF(C210="Y",4096+VLOOKUP(J210,DSP地址表!E:F,2,0),VLOOKUP(J210,ARM地址表!E:F,2,0))</f>
        <v/>
      </c>
      <c r="C210" s="114" t="inlineStr">
        <is>
          <t>N</t>
        </is>
      </c>
      <c r="D210" s="114" t="inlineStr">
        <is>
          <t>Y</t>
        </is>
      </c>
      <c r="E210" s="439">
        <f>=IF(C210="Y",VLOOKUP(J210,DSP地址表!E:I,5,0),VLOOKUP(J210,ARM地址表!E:I,5,0))</f>
        <v/>
      </c>
      <c r="F210" s="439">
        <f>=IF(C210="Y",VLOOKUP(J210,DSP地址表!E:I,3,0),VLOOKUP(J210,ARM地址表!E:I,3,0))</f>
        <v/>
      </c>
      <c r="G210" s="439">
        <f>=IF(C210="Y",VLOOKUP(J210,DSP地址表!E:I,4,0),VLOOKUP(J210,ARM地址表!E:I,4,0))</f>
        <v/>
      </c>
      <c r="H210" s="114" t="inlineStr">
        <is>
          <t>测量显示</t>
        </is>
      </c>
      <c r="I210" s="438" t="inlineStr">
        <is>
          <t>硬件状态</t>
        </is>
      </c>
      <c r="J210" s="441" t="inlineStr">
        <is>
          <t>防逆变电流B相</t>
        </is>
      </c>
      <c r="K210" s="114" t="inlineStr">
        <is>
          <t>Y</t>
        </is>
      </c>
      <c r="L210" s="114" t="inlineStr">
        <is>
          <t>N</t>
        </is>
      </c>
      <c r="M210" s="439">
        <f>=IF(C210="Y",VLOOKUP(J210,DSP地址表!E:J,6,0),VLOOKUP(J210,ARM地址表!E:J,6,0))</f>
        <v/>
      </c>
      <c r="N210" s="114" t="inlineStr">
        <is>
          <t>显示数值</t>
        </is>
      </c>
      <c r="O210" s="95" t="inlineStr"/>
      <c r="P210" s="438" t="inlineStr"/>
      <c r="Q210" s="446" t="inlineStr"/>
    </row>
    <row r="211">
      <c r="A211" s="439">
        <f>=DEC2HEX(B211)</f>
        <v/>
      </c>
      <c r="B211" s="439">
        <f>=IF(C211="Y",4096+VLOOKUP(J211,DSP地址表!E:F,2,0),VLOOKUP(J211,ARM地址表!E:F,2,0))</f>
        <v/>
      </c>
      <c r="C211" s="114" t="inlineStr">
        <is>
          <t>N</t>
        </is>
      </c>
      <c r="D211" s="114" t="inlineStr">
        <is>
          <t>Y</t>
        </is>
      </c>
      <c r="E211" s="439">
        <f>=IF(C211="Y",VLOOKUP(J211,DSP地址表!E:I,5,0),VLOOKUP(J211,ARM地址表!E:I,5,0))</f>
        <v/>
      </c>
      <c r="F211" s="439">
        <f>=IF(C211="Y",VLOOKUP(J211,DSP地址表!E:I,3,0),VLOOKUP(J211,ARM地址表!E:I,3,0))</f>
        <v/>
      </c>
      <c r="G211" s="439">
        <f>=IF(C211="Y",VLOOKUP(J211,DSP地址表!E:I,4,0),VLOOKUP(J211,ARM地址表!E:I,4,0))</f>
        <v/>
      </c>
      <c r="H211" s="114" t="inlineStr">
        <is>
          <t>测量显示</t>
        </is>
      </c>
      <c r="I211" s="438" t="inlineStr">
        <is>
          <t>硬件状态</t>
        </is>
      </c>
      <c r="J211" s="441" t="inlineStr">
        <is>
          <t>防逆变电流C相</t>
        </is>
      </c>
      <c r="K211" s="114" t="inlineStr">
        <is>
          <t>Y</t>
        </is>
      </c>
      <c r="L211" s="114" t="inlineStr">
        <is>
          <t>N</t>
        </is>
      </c>
      <c r="M211" s="439">
        <f>=IF(C211="Y",VLOOKUP(J211,DSP地址表!E:J,6,0),VLOOKUP(J211,ARM地址表!E:J,6,0))</f>
        <v/>
      </c>
      <c r="N211" s="114" t="inlineStr">
        <is>
          <t>显示数值</t>
        </is>
      </c>
      <c r="O211" s="95" t="inlineStr"/>
      <c r="P211" s="438" t="inlineStr"/>
      <c r="Q211" s="446" t="inlineStr"/>
    </row>
    <row r="212">
      <c r="A212" s="443" t="inlineStr"/>
      <c r="B212" s="443" t="inlineStr"/>
      <c r="C212" s="444" t="inlineStr"/>
      <c r="D212" s="444" t="inlineStr"/>
      <c r="E212" s="443" t="inlineStr"/>
      <c r="F212" s="443" t="inlineStr"/>
      <c r="G212" s="443" t="inlineStr"/>
      <c r="H212" s="444" t="inlineStr"/>
      <c r="I212" s="445" t="inlineStr"/>
      <c r="J212" s="443" t="inlineStr">
        <is>
          <t>预留</t>
        </is>
      </c>
      <c r="K212" s="444" t="inlineStr"/>
      <c r="L212" s="444" t="inlineStr"/>
      <c r="M212" s="443" t="inlineStr"/>
      <c r="N212" s="444" t="inlineStr"/>
      <c r="O212" s="443" t="inlineStr"/>
      <c r="P212" s="445" t="inlineStr"/>
      <c r="Q212" s="443" t="inlineStr"/>
    </row>
    <row r="213">
      <c r="A213" s="439">
        <f>=DEC2HEX(B213)</f>
        <v/>
      </c>
      <c r="B213" s="439">
        <f>=IF(C213="Y",4096+VLOOKUP(J213,DSP地址表!E:F,2,0),VLOOKUP(J213,ARM地址表!E:F,2,0))</f>
        <v/>
      </c>
      <c r="C213" s="114" t="inlineStr">
        <is>
          <t>N</t>
        </is>
      </c>
      <c r="D213" s="114" t="inlineStr">
        <is>
          <t>Y</t>
        </is>
      </c>
      <c r="E213" s="439">
        <f>=IF(C213="Y",VLOOKUP(J213,DSP地址表!E:I,5,0),VLOOKUP(J213,ARM地址表!E:I,5,0))</f>
        <v/>
      </c>
      <c r="F213" s="439">
        <f>=IF(C213="Y",VLOOKUP(J213,DSP地址表!E:I,3,0),VLOOKUP(J213,ARM地址表!E:I,3,0))</f>
        <v/>
      </c>
      <c r="G213" s="439">
        <f>=IF(C213="Y",VLOOKUP(J213,DSP地址表!E:I,4,0),VLOOKUP(J213,ARM地址表!E:I,4,0))</f>
        <v/>
      </c>
      <c r="H213" s="114" t="inlineStr">
        <is>
          <t>测量显示</t>
        </is>
      </c>
      <c r="I213" s="438" t="inlineStr">
        <is>
          <t>THD数据</t>
        </is>
      </c>
      <c r="J213" s="446" t="inlineStr">
        <is>
          <t>网侧电压THD_A</t>
        </is>
      </c>
      <c r="K213" s="114" t="inlineStr">
        <is>
          <t>Y</t>
        </is>
      </c>
      <c r="L213" s="114" t="inlineStr">
        <is>
          <t>N</t>
        </is>
      </c>
      <c r="M213" s="439">
        <f>=IF(C213="Y",VLOOKUP(J213,DSP地址表!E:J,6,0),VLOOKUP(J213,ARM地址表!E:J,6,0))</f>
        <v/>
      </c>
      <c r="N213" s="114" t="inlineStr">
        <is>
          <t>显示数值</t>
        </is>
      </c>
      <c r="O213" s="446" t="inlineStr">
        <is>
          <t>-</t>
        </is>
      </c>
      <c r="P213" s="438" t="inlineStr"/>
      <c r="Q213" s="446" t="inlineStr"/>
    </row>
    <row r="214">
      <c r="A214" s="439">
        <f>=DEC2HEX(B214)</f>
        <v/>
      </c>
      <c r="B214" s="439">
        <f>=IF(C214="Y",4096+VLOOKUP(J214,DSP地址表!E:F,2,0),VLOOKUP(J214,ARM地址表!E:F,2,0))</f>
        <v/>
      </c>
      <c r="C214" s="114" t="inlineStr">
        <is>
          <t>N</t>
        </is>
      </c>
      <c r="D214" s="114" t="inlineStr">
        <is>
          <t>Y</t>
        </is>
      </c>
      <c r="E214" s="439">
        <f>=IF(C214="Y",VLOOKUP(J214,DSP地址表!E:I,5,0),VLOOKUP(J214,ARM地址表!E:I,5,0))</f>
        <v/>
      </c>
      <c r="F214" s="439">
        <f>=IF(C214="Y",VLOOKUP(J214,DSP地址表!E:I,3,0),VLOOKUP(J214,ARM地址表!E:I,3,0))</f>
        <v/>
      </c>
      <c r="G214" s="439">
        <f>=IF(C214="Y",VLOOKUP(J214,DSP地址表!E:I,4,0),VLOOKUP(J214,ARM地址表!E:I,4,0))</f>
        <v/>
      </c>
      <c r="H214" s="114" t="inlineStr">
        <is>
          <t>测量显示</t>
        </is>
      </c>
      <c r="I214" s="438" t="inlineStr">
        <is>
          <t>THD数据</t>
        </is>
      </c>
      <c r="J214" s="446" t="inlineStr">
        <is>
          <t>网侧电压THD_B</t>
        </is>
      </c>
      <c r="K214" s="114" t="inlineStr">
        <is>
          <t>Y</t>
        </is>
      </c>
      <c r="L214" s="114" t="inlineStr">
        <is>
          <t>N</t>
        </is>
      </c>
      <c r="M214" s="439">
        <f>=IF(C214="Y",VLOOKUP(J214,DSP地址表!E:J,6,0),VLOOKUP(J214,ARM地址表!E:J,6,0))</f>
        <v/>
      </c>
      <c r="N214" s="114" t="inlineStr">
        <is>
          <t>显示数值</t>
        </is>
      </c>
      <c r="O214" s="446" t="inlineStr">
        <is>
          <t>-</t>
        </is>
      </c>
      <c r="P214" s="438" t="inlineStr"/>
      <c r="Q214" s="446" t="inlineStr"/>
    </row>
    <row r="215">
      <c r="A215" s="439">
        <f>=DEC2HEX(B215)</f>
        <v/>
      </c>
      <c r="B215" s="439">
        <f>=IF(C215="Y",4096+VLOOKUP(J215,DSP地址表!E:F,2,0),VLOOKUP(J215,ARM地址表!E:F,2,0))</f>
        <v/>
      </c>
      <c r="C215" s="114" t="inlineStr">
        <is>
          <t>N</t>
        </is>
      </c>
      <c r="D215" s="114" t="inlineStr">
        <is>
          <t>Y</t>
        </is>
      </c>
      <c r="E215" s="439">
        <f>=IF(C215="Y",VLOOKUP(J215,DSP地址表!E:I,5,0),VLOOKUP(J215,ARM地址表!E:I,5,0))</f>
        <v/>
      </c>
      <c r="F215" s="439">
        <f>=IF(C215="Y",VLOOKUP(J215,DSP地址表!E:I,3,0),VLOOKUP(J215,ARM地址表!E:I,3,0))</f>
        <v/>
      </c>
      <c r="G215" s="439">
        <f>=IF(C215="Y",VLOOKUP(J215,DSP地址表!E:I,4,0),VLOOKUP(J215,ARM地址表!E:I,4,0))</f>
        <v/>
      </c>
      <c r="H215" s="114" t="inlineStr">
        <is>
          <t>测量显示</t>
        </is>
      </c>
      <c r="I215" s="438" t="inlineStr">
        <is>
          <t>THD数据</t>
        </is>
      </c>
      <c r="J215" s="446" t="inlineStr">
        <is>
          <t>网侧电压THD_C</t>
        </is>
      </c>
      <c r="K215" s="114" t="inlineStr">
        <is>
          <t>Y</t>
        </is>
      </c>
      <c r="L215" s="114" t="inlineStr">
        <is>
          <t>N</t>
        </is>
      </c>
      <c r="M215" s="439">
        <f>=IF(C215="Y",VLOOKUP(J215,DSP地址表!E:J,6,0),VLOOKUP(J215,ARM地址表!E:J,6,0))</f>
        <v/>
      </c>
      <c r="N215" s="114" t="inlineStr">
        <is>
          <t>显示数值</t>
        </is>
      </c>
      <c r="O215" s="446" t="inlineStr">
        <is>
          <t>-</t>
        </is>
      </c>
      <c r="P215" s="438" t="inlineStr"/>
      <c r="Q215" s="446" t="inlineStr"/>
    </row>
    <row r="216">
      <c r="A216" s="439">
        <f>=DEC2HEX(B216)</f>
        <v/>
      </c>
      <c r="B216" s="439">
        <f>=IF(C216="Y",4096+VLOOKUP(J216,DSP地址表!E:F,2,0),VLOOKUP(J216,ARM地址表!E:F,2,0))</f>
        <v/>
      </c>
      <c r="C216" s="114" t="inlineStr">
        <is>
          <t>N</t>
        </is>
      </c>
      <c r="D216" s="114" t="inlineStr">
        <is>
          <t>Y</t>
        </is>
      </c>
      <c r="E216" s="439">
        <f>=IF(C216="Y",VLOOKUP(J216,DSP地址表!E:I,5,0),VLOOKUP(J216,ARM地址表!E:I,5,0))</f>
        <v/>
      </c>
      <c r="F216" s="439">
        <f>=IF(C216="Y",VLOOKUP(J216,DSP地址表!E:I,3,0),VLOOKUP(J216,ARM地址表!E:I,3,0))</f>
        <v/>
      </c>
      <c r="G216" s="439">
        <f>=IF(C216="Y",VLOOKUP(J216,DSP地址表!E:I,4,0),VLOOKUP(J216,ARM地址表!E:I,4,0))</f>
        <v/>
      </c>
      <c r="H216" s="114" t="inlineStr">
        <is>
          <t>测量显示</t>
        </is>
      </c>
      <c r="I216" s="438" t="inlineStr">
        <is>
          <t>THD数据</t>
        </is>
      </c>
      <c r="J216" s="446" t="inlineStr">
        <is>
          <t>网侧电流THD_A</t>
        </is>
      </c>
      <c r="K216" s="114" t="inlineStr">
        <is>
          <t>Y</t>
        </is>
      </c>
      <c r="L216" s="114" t="inlineStr">
        <is>
          <t>N</t>
        </is>
      </c>
      <c r="M216" s="439">
        <f>=IF(C216="Y",VLOOKUP(J216,DSP地址表!E:J,6,0),VLOOKUP(J216,ARM地址表!E:J,6,0))</f>
        <v/>
      </c>
      <c r="N216" s="114" t="inlineStr">
        <is>
          <t>显示数值</t>
        </is>
      </c>
      <c r="O216" s="446" t="inlineStr">
        <is>
          <t>-</t>
        </is>
      </c>
      <c r="P216" s="438" t="inlineStr"/>
      <c r="Q216" s="446" t="inlineStr"/>
    </row>
    <row r="217">
      <c r="A217" s="439">
        <f>=DEC2HEX(B217)</f>
        <v/>
      </c>
      <c r="B217" s="439">
        <f>=IF(C217="Y",4096+VLOOKUP(J217,DSP地址表!E:F,2,0),VLOOKUP(J217,ARM地址表!E:F,2,0))</f>
        <v/>
      </c>
      <c r="C217" s="114" t="inlineStr">
        <is>
          <t>N</t>
        </is>
      </c>
      <c r="D217" s="114" t="inlineStr">
        <is>
          <t>Y</t>
        </is>
      </c>
      <c r="E217" s="439">
        <f>=IF(C217="Y",VLOOKUP(J217,DSP地址表!E:I,5,0),VLOOKUP(J217,ARM地址表!E:I,5,0))</f>
        <v/>
      </c>
      <c r="F217" s="439">
        <f>=IF(C217="Y",VLOOKUP(J217,DSP地址表!E:I,3,0),VLOOKUP(J217,ARM地址表!E:I,3,0))</f>
        <v/>
      </c>
      <c r="G217" s="439">
        <f>=IF(C217="Y",VLOOKUP(J217,DSP地址表!E:I,4,0),VLOOKUP(J217,ARM地址表!E:I,4,0))</f>
        <v/>
      </c>
      <c r="H217" s="114" t="inlineStr">
        <is>
          <t>测量显示</t>
        </is>
      </c>
      <c r="I217" s="438" t="inlineStr">
        <is>
          <t>THD数据</t>
        </is>
      </c>
      <c r="J217" s="446" t="inlineStr">
        <is>
          <t>网侧电流THD_B</t>
        </is>
      </c>
      <c r="K217" s="114" t="inlineStr">
        <is>
          <t>Y</t>
        </is>
      </c>
      <c r="L217" s="114" t="inlineStr">
        <is>
          <t>N</t>
        </is>
      </c>
      <c r="M217" s="439">
        <f>=IF(C217="Y",VLOOKUP(J217,DSP地址表!E:J,6,0),VLOOKUP(J217,ARM地址表!E:J,6,0))</f>
        <v/>
      </c>
      <c r="N217" s="114" t="inlineStr">
        <is>
          <t>显示数值</t>
        </is>
      </c>
      <c r="O217" s="446" t="inlineStr">
        <is>
          <t>-</t>
        </is>
      </c>
      <c r="P217" s="438" t="inlineStr"/>
      <c r="Q217" s="446" t="inlineStr"/>
    </row>
    <row r="218">
      <c r="A218" s="439">
        <f>=DEC2HEX(B218)</f>
        <v/>
      </c>
      <c r="B218" s="439">
        <f>=IF(C218="Y",4096+VLOOKUP(J218,DSP地址表!E:F,2,0),VLOOKUP(J218,ARM地址表!E:F,2,0))</f>
        <v/>
      </c>
      <c r="C218" s="114" t="inlineStr">
        <is>
          <t>N</t>
        </is>
      </c>
      <c r="D218" s="114" t="inlineStr">
        <is>
          <t>Y</t>
        </is>
      </c>
      <c r="E218" s="439">
        <f>=IF(C218="Y",VLOOKUP(J218,DSP地址表!E:I,5,0),VLOOKUP(J218,ARM地址表!E:I,5,0))</f>
        <v/>
      </c>
      <c r="F218" s="439">
        <f>=IF(C218="Y",VLOOKUP(J218,DSP地址表!E:I,3,0),VLOOKUP(J218,ARM地址表!E:I,3,0))</f>
        <v/>
      </c>
      <c r="G218" s="439">
        <f>=IF(C218="Y",VLOOKUP(J218,DSP地址表!E:I,4,0),VLOOKUP(J218,ARM地址表!E:I,4,0))</f>
        <v/>
      </c>
      <c r="H218" s="114" t="inlineStr">
        <is>
          <t>测量显示</t>
        </is>
      </c>
      <c r="I218" s="438" t="inlineStr">
        <is>
          <t>THD数据</t>
        </is>
      </c>
      <c r="J218" s="446" t="inlineStr">
        <is>
          <t>网侧电流THD_C</t>
        </is>
      </c>
      <c r="K218" s="114" t="inlineStr">
        <is>
          <t>Y</t>
        </is>
      </c>
      <c r="L218" s="114" t="inlineStr">
        <is>
          <t>N</t>
        </is>
      </c>
      <c r="M218" s="439">
        <f>=IF(C218="Y",VLOOKUP(J218,DSP地址表!E:J,6,0),VLOOKUP(J218,ARM地址表!E:J,6,0))</f>
        <v/>
      </c>
      <c r="N218" s="114" t="inlineStr">
        <is>
          <t>显示数值</t>
        </is>
      </c>
      <c r="O218" s="446" t="inlineStr">
        <is>
          <t>-</t>
        </is>
      </c>
      <c r="P218" s="438" t="inlineStr"/>
      <c r="Q218" s="446" t="inlineStr"/>
    </row>
    <row r="219">
      <c r="A219" s="439">
        <f>=DEC2HEX(B219)</f>
        <v/>
      </c>
      <c r="B219" s="439">
        <f>=IF(C219="Y",4096+VLOOKUP(J219,DSP地址表!E:F,2,0),VLOOKUP(J219,ARM地址表!E:F,2,0))</f>
        <v/>
      </c>
      <c r="C219" s="114" t="inlineStr">
        <is>
          <t>N</t>
        </is>
      </c>
      <c r="D219" s="114" t="inlineStr">
        <is>
          <t>Y</t>
        </is>
      </c>
      <c r="E219" s="439">
        <f>=IF(C219="Y",VLOOKUP(J219,DSP地址表!E:I,5,0),VLOOKUP(J219,ARM地址表!E:I,5,0))</f>
        <v/>
      </c>
      <c r="F219" s="439">
        <f>=IF(C219="Y",VLOOKUP(J219,DSP地址表!E:I,3,0),VLOOKUP(J219,ARM地址表!E:I,3,0))</f>
        <v/>
      </c>
      <c r="G219" s="439">
        <f>=IF(C219="Y",VLOOKUP(J219,DSP地址表!E:I,4,0),VLOOKUP(J219,ARM地址表!E:I,4,0))</f>
        <v/>
      </c>
      <c r="H219" s="114" t="inlineStr">
        <is>
          <t>测量显示</t>
        </is>
      </c>
      <c r="I219" s="438" t="inlineStr">
        <is>
          <t>THD数据</t>
        </is>
      </c>
      <c r="J219" s="446" t="inlineStr">
        <is>
          <t>负载电流THD_A</t>
        </is>
      </c>
      <c r="K219" s="114" t="inlineStr">
        <is>
          <t>Y</t>
        </is>
      </c>
      <c r="L219" s="114" t="inlineStr">
        <is>
          <t>N</t>
        </is>
      </c>
      <c r="M219" s="439">
        <f>=IF(C219="Y",VLOOKUP(J219,DSP地址表!E:J,6,0),VLOOKUP(J219,ARM地址表!E:J,6,0))</f>
        <v/>
      </c>
      <c r="N219" s="114" t="inlineStr">
        <is>
          <t>显示数值</t>
        </is>
      </c>
      <c r="O219" s="446" t="inlineStr">
        <is>
          <t>-</t>
        </is>
      </c>
      <c r="P219" s="438" t="inlineStr"/>
      <c r="Q219" s="446" t="inlineStr"/>
    </row>
    <row r="220">
      <c r="A220" s="439">
        <f>=DEC2HEX(B220)</f>
        <v/>
      </c>
      <c r="B220" s="439">
        <f>=IF(C220="Y",4096+VLOOKUP(J220,DSP地址表!E:F,2,0),VLOOKUP(J220,ARM地址表!E:F,2,0))</f>
        <v/>
      </c>
      <c r="C220" s="114" t="inlineStr">
        <is>
          <t>N</t>
        </is>
      </c>
      <c r="D220" s="114" t="inlineStr">
        <is>
          <t>Y</t>
        </is>
      </c>
      <c r="E220" s="439">
        <f>=IF(C220="Y",VLOOKUP(J220,DSP地址表!E:I,5,0),VLOOKUP(J220,ARM地址表!E:I,5,0))</f>
        <v/>
      </c>
      <c r="F220" s="439">
        <f>=IF(C220="Y",VLOOKUP(J220,DSP地址表!E:I,3,0),VLOOKUP(J220,ARM地址表!E:I,3,0))</f>
        <v/>
      </c>
      <c r="G220" s="439">
        <f>=IF(C220="Y",VLOOKUP(J220,DSP地址表!E:I,4,0),VLOOKUP(J220,ARM地址表!E:I,4,0))</f>
        <v/>
      </c>
      <c r="H220" s="114" t="inlineStr">
        <is>
          <t>测量显示</t>
        </is>
      </c>
      <c r="I220" s="438" t="inlineStr">
        <is>
          <t>THD数据</t>
        </is>
      </c>
      <c r="J220" s="446" t="inlineStr">
        <is>
          <t>负载电流THD_B</t>
        </is>
      </c>
      <c r="K220" s="114" t="inlineStr">
        <is>
          <t>Y</t>
        </is>
      </c>
      <c r="L220" s="114" t="inlineStr">
        <is>
          <t>N</t>
        </is>
      </c>
      <c r="M220" s="439">
        <f>=IF(C220="Y",VLOOKUP(J220,DSP地址表!E:J,6,0),VLOOKUP(J220,ARM地址表!E:J,6,0))</f>
        <v/>
      </c>
      <c r="N220" s="114" t="inlineStr">
        <is>
          <t>显示数值</t>
        </is>
      </c>
      <c r="O220" s="446" t="inlineStr">
        <is>
          <t>-</t>
        </is>
      </c>
      <c r="P220" s="438" t="inlineStr"/>
      <c r="Q220" s="446" t="inlineStr"/>
    </row>
    <row r="221">
      <c r="A221" s="439">
        <f>=DEC2HEX(B221)</f>
        <v/>
      </c>
      <c r="B221" s="439">
        <f>=IF(C221="Y",4096+VLOOKUP(J221,DSP地址表!E:F,2,0),VLOOKUP(J221,ARM地址表!E:F,2,0))</f>
        <v/>
      </c>
      <c r="C221" s="114" t="inlineStr">
        <is>
          <t>N</t>
        </is>
      </c>
      <c r="D221" s="114" t="inlineStr">
        <is>
          <t>Y</t>
        </is>
      </c>
      <c r="E221" s="439">
        <f>=IF(C221="Y",VLOOKUP(J221,DSP地址表!E:I,5,0),VLOOKUP(J221,ARM地址表!E:I,5,0))</f>
        <v/>
      </c>
      <c r="F221" s="439">
        <f>=IF(C221="Y",VLOOKUP(J221,DSP地址表!E:I,3,0),VLOOKUP(J221,ARM地址表!E:I,3,0))</f>
        <v/>
      </c>
      <c r="G221" s="439">
        <f>=IF(C221="Y",VLOOKUP(J221,DSP地址表!E:I,4,0),VLOOKUP(J221,ARM地址表!E:I,4,0))</f>
        <v/>
      </c>
      <c r="H221" s="114" t="inlineStr">
        <is>
          <t>测量显示</t>
        </is>
      </c>
      <c r="I221" s="438" t="inlineStr">
        <is>
          <t>THD数据</t>
        </is>
      </c>
      <c r="J221" s="446" t="inlineStr">
        <is>
          <t>负载电流THD_C</t>
        </is>
      </c>
      <c r="K221" s="114" t="inlineStr">
        <is>
          <t>Y</t>
        </is>
      </c>
      <c r="L221" s="114" t="inlineStr">
        <is>
          <t>N</t>
        </is>
      </c>
      <c r="M221" s="439">
        <f>=IF(C221="Y",VLOOKUP(J221,DSP地址表!E:J,6,0),VLOOKUP(J221,ARM地址表!E:J,6,0))</f>
        <v/>
      </c>
      <c r="N221" s="114" t="inlineStr">
        <is>
          <t>显示数值</t>
        </is>
      </c>
      <c r="O221" s="446" t="inlineStr">
        <is>
          <t>-</t>
        </is>
      </c>
      <c r="P221" s="438" t="inlineStr"/>
      <c r="Q221" s="446" t="inlineStr"/>
    </row>
    <row r="222">
      <c r="A222" s="439">
        <f>=DEC2HEX(B222)</f>
        <v/>
      </c>
      <c r="B222" s="439">
        <f>=IF(C222="Y",4096+VLOOKUP(J222,DSP地址表!E:F,2,0),VLOOKUP(J222,ARM地址表!E:F,2,0))</f>
        <v/>
      </c>
      <c r="C222" s="114" t="inlineStr">
        <is>
          <t>N</t>
        </is>
      </c>
      <c r="D222" s="114" t="inlineStr">
        <is>
          <t>Y</t>
        </is>
      </c>
      <c r="E222" s="439">
        <f>=IF(C222="Y",VLOOKUP(J222,DSP地址表!E:I,5,0),VLOOKUP(J222,ARM地址表!E:I,5,0))</f>
        <v/>
      </c>
      <c r="F222" s="439">
        <f>=IF(C222="Y",VLOOKUP(J222,DSP地址表!E:I,3,0),VLOOKUP(J222,ARM地址表!E:I,3,0))</f>
        <v/>
      </c>
      <c r="G222" s="439">
        <f>=IF(C222="Y",VLOOKUP(J222,DSP地址表!E:I,4,0),VLOOKUP(J222,ARM地址表!E:I,4,0))</f>
        <v/>
      </c>
      <c r="H222" s="114" t="inlineStr">
        <is>
          <t>测量显示</t>
        </is>
      </c>
      <c r="I222" s="438" t="inlineStr">
        <is>
          <t>THD数据</t>
        </is>
      </c>
      <c r="J222" s="446" t="inlineStr">
        <is>
          <t>网侧电压谐波THD A相</t>
        </is>
      </c>
      <c r="K222" s="114" t="inlineStr">
        <is>
          <t>Y</t>
        </is>
      </c>
      <c r="L222" s="114" t="inlineStr">
        <is>
          <t>N</t>
        </is>
      </c>
      <c r="M222" s="439">
        <f>=IF(C222="Y",VLOOKUP(J222,DSP地址表!E:J,6,0),VLOOKUP(J222,ARM地址表!E:J,6,0))</f>
        <v/>
      </c>
      <c r="N222" s="114" t="inlineStr">
        <is>
          <t>各次谐波</t>
        </is>
      </c>
      <c r="O222" s="446" t="inlineStr">
        <is>
          <t>-</t>
        </is>
      </c>
      <c r="P222" s="438" t="inlineStr"/>
      <c r="Q222" s="446" t="inlineStr"/>
    </row>
    <row r="223">
      <c r="A223" s="439">
        <f>=DEC2HEX(B223)</f>
        <v/>
      </c>
      <c r="B223" s="439">
        <f>=IF(C223="Y",4096+VLOOKUP(J223,DSP地址表!E:F,2,0),VLOOKUP(J223,ARM地址表!E:F,2,0))</f>
        <v/>
      </c>
      <c r="C223" s="114" t="inlineStr">
        <is>
          <t>N</t>
        </is>
      </c>
      <c r="D223" s="114" t="inlineStr">
        <is>
          <t>Y</t>
        </is>
      </c>
      <c r="E223" s="439">
        <f>=IF(C223="Y",VLOOKUP(J223,DSP地址表!E:I,5,0),VLOOKUP(J223,ARM地址表!E:I,5,0))</f>
        <v/>
      </c>
      <c r="F223" s="439">
        <f>=IF(C223="Y",VLOOKUP(J223,DSP地址表!E:I,3,0),VLOOKUP(J223,ARM地址表!E:I,3,0))</f>
        <v/>
      </c>
      <c r="G223" s="439">
        <f>=IF(C223="Y",VLOOKUP(J223,DSP地址表!E:I,4,0),VLOOKUP(J223,ARM地址表!E:I,4,0))</f>
        <v/>
      </c>
      <c r="H223" s="114" t="inlineStr">
        <is>
          <t>测量显示</t>
        </is>
      </c>
      <c r="I223" s="438" t="inlineStr">
        <is>
          <t>THD数据</t>
        </is>
      </c>
      <c r="J223" s="446" t="inlineStr">
        <is>
          <t>网侧电压谐波THD B相</t>
        </is>
      </c>
      <c r="K223" s="114" t="inlineStr">
        <is>
          <t>Y</t>
        </is>
      </c>
      <c r="L223" s="114" t="inlineStr">
        <is>
          <t>N</t>
        </is>
      </c>
      <c r="M223" s="439">
        <f>=IF(C223="Y",VLOOKUP(J223,DSP地址表!E:J,6,0),VLOOKUP(J223,ARM地址表!E:J,6,0))</f>
        <v/>
      </c>
      <c r="N223" s="114" t="inlineStr">
        <is>
          <t>各次谐波</t>
        </is>
      </c>
      <c r="O223" s="446" t="inlineStr">
        <is>
          <t>-</t>
        </is>
      </c>
      <c r="P223" s="438" t="inlineStr"/>
      <c r="Q223" s="446" t="inlineStr"/>
    </row>
    <row r="224">
      <c r="A224" s="439">
        <f>=DEC2HEX(B224)</f>
        <v/>
      </c>
      <c r="B224" s="439">
        <f>=IF(C224="Y",4096+VLOOKUP(J224,DSP地址表!E:F,2,0),VLOOKUP(J224,ARM地址表!E:F,2,0))</f>
        <v/>
      </c>
      <c r="C224" s="114" t="inlineStr">
        <is>
          <t>N</t>
        </is>
      </c>
      <c r="D224" s="114" t="inlineStr">
        <is>
          <t>Y</t>
        </is>
      </c>
      <c r="E224" s="439">
        <f>=IF(C224="Y",VLOOKUP(J224,DSP地址表!E:I,5,0),VLOOKUP(J224,ARM地址表!E:I,5,0))</f>
        <v/>
      </c>
      <c r="F224" s="439">
        <f>=IF(C224="Y",VLOOKUP(J224,DSP地址表!E:I,3,0),VLOOKUP(J224,ARM地址表!E:I,3,0))</f>
        <v/>
      </c>
      <c r="G224" s="439">
        <f>=IF(C224="Y",VLOOKUP(J224,DSP地址表!E:I,4,0),VLOOKUP(J224,ARM地址表!E:I,4,0))</f>
        <v/>
      </c>
      <c r="H224" s="114" t="inlineStr">
        <is>
          <t>测量显示</t>
        </is>
      </c>
      <c r="I224" s="438" t="inlineStr">
        <is>
          <t>THD数据</t>
        </is>
      </c>
      <c r="J224" s="446" t="inlineStr">
        <is>
          <t>网侧电压谐波THD C相</t>
        </is>
      </c>
      <c r="K224" s="114" t="inlineStr">
        <is>
          <t>Y</t>
        </is>
      </c>
      <c r="L224" s="114" t="inlineStr">
        <is>
          <t>N</t>
        </is>
      </c>
      <c r="M224" s="439">
        <f>=IF(C224="Y",VLOOKUP(J224,DSP地址表!E:J,6,0),VLOOKUP(J224,ARM地址表!E:J,6,0))</f>
        <v/>
      </c>
      <c r="N224" s="114" t="inlineStr">
        <is>
          <t>各次谐波</t>
        </is>
      </c>
      <c r="O224" s="446" t="inlineStr">
        <is>
          <t>-</t>
        </is>
      </c>
      <c r="P224" s="438" t="inlineStr"/>
      <c r="Q224" s="446" t="inlineStr"/>
    </row>
    <row r="225">
      <c r="A225" s="439">
        <f>=DEC2HEX(B225)</f>
        <v/>
      </c>
      <c r="B225" s="439">
        <f>=IF(C225="Y",4096+VLOOKUP(J225,DSP地址表!E:F,2,0),VLOOKUP(J225,ARM地址表!E:F,2,0))</f>
        <v/>
      </c>
      <c r="C225" s="114" t="inlineStr">
        <is>
          <t>N</t>
        </is>
      </c>
      <c r="D225" s="114" t="inlineStr">
        <is>
          <t>Y</t>
        </is>
      </c>
      <c r="E225" s="439">
        <f>=IF(C225="Y",VLOOKUP(J225,DSP地址表!E:I,5,0),VLOOKUP(J225,ARM地址表!E:I,5,0))</f>
        <v/>
      </c>
      <c r="F225" s="439">
        <f>=IF(C225="Y",VLOOKUP(J225,DSP地址表!E:I,3,0),VLOOKUP(J225,ARM地址表!E:I,3,0))</f>
        <v/>
      </c>
      <c r="G225" s="439">
        <f>=IF(C225="Y",VLOOKUP(J225,DSP地址表!E:I,4,0),VLOOKUP(J225,ARM地址表!E:I,4,0))</f>
        <v/>
      </c>
      <c r="H225" s="114" t="inlineStr">
        <is>
          <t>测量显示</t>
        </is>
      </c>
      <c r="I225" s="438" t="inlineStr">
        <is>
          <t>THD数据</t>
        </is>
      </c>
      <c r="J225" s="446" t="inlineStr">
        <is>
          <t>交流电流谐波THD A相</t>
        </is>
      </c>
      <c r="K225" s="114" t="inlineStr">
        <is>
          <t>Y</t>
        </is>
      </c>
      <c r="L225" s="114" t="inlineStr">
        <is>
          <t>N</t>
        </is>
      </c>
      <c r="M225" s="439">
        <f>=IF(C225="Y",VLOOKUP(J225,DSP地址表!E:J,6,0),VLOOKUP(J225,ARM地址表!E:J,6,0))</f>
        <v/>
      </c>
      <c r="N225" s="114" t="inlineStr">
        <is>
          <t>各次谐波</t>
        </is>
      </c>
      <c r="O225" s="446" t="inlineStr">
        <is>
          <t>A相网侧电流THD</t>
        </is>
      </c>
      <c r="P225" s="438" t="inlineStr"/>
      <c r="Q225" s="446" t="inlineStr"/>
    </row>
    <row r="226">
      <c r="A226" s="439">
        <f>=DEC2HEX(B226)</f>
        <v/>
      </c>
      <c r="B226" s="439">
        <f>=IF(C226="Y",4096+VLOOKUP(J226,DSP地址表!E:F,2,0),VLOOKUP(J226,ARM地址表!E:F,2,0))</f>
        <v/>
      </c>
      <c r="C226" s="114" t="inlineStr">
        <is>
          <t>N</t>
        </is>
      </c>
      <c r="D226" s="114" t="inlineStr">
        <is>
          <t>Y</t>
        </is>
      </c>
      <c r="E226" s="439">
        <f>=IF(C226="Y",VLOOKUP(J226,DSP地址表!E:I,5,0),VLOOKUP(J226,ARM地址表!E:I,5,0))</f>
        <v/>
      </c>
      <c r="F226" s="439">
        <f>=IF(C226="Y",VLOOKUP(J226,DSP地址表!E:I,3,0),VLOOKUP(J226,ARM地址表!E:I,3,0))</f>
        <v/>
      </c>
      <c r="G226" s="439">
        <f>=IF(C226="Y",VLOOKUP(J226,DSP地址表!E:I,4,0),VLOOKUP(J226,ARM地址表!E:I,4,0))</f>
        <v/>
      </c>
      <c r="H226" s="114" t="inlineStr">
        <is>
          <t>测量显示</t>
        </is>
      </c>
      <c r="I226" s="438" t="inlineStr">
        <is>
          <t>THD数据</t>
        </is>
      </c>
      <c r="J226" s="446" t="inlineStr">
        <is>
          <t>交流电流谐波THD B相</t>
        </is>
      </c>
      <c r="K226" s="114" t="inlineStr">
        <is>
          <t>Y</t>
        </is>
      </c>
      <c r="L226" s="114" t="inlineStr">
        <is>
          <t>N</t>
        </is>
      </c>
      <c r="M226" s="439">
        <f>=IF(C226="Y",VLOOKUP(J226,DSP地址表!E:J,6,0),VLOOKUP(J226,ARM地址表!E:J,6,0))</f>
        <v/>
      </c>
      <c r="N226" s="114" t="inlineStr">
        <is>
          <t>各次谐波</t>
        </is>
      </c>
      <c r="O226" s="446" t="inlineStr">
        <is>
          <t>B相网侧电流THD</t>
        </is>
      </c>
      <c r="P226" s="438" t="inlineStr"/>
      <c r="Q226" s="446" t="inlineStr"/>
    </row>
    <row r="227">
      <c r="A227" s="439">
        <f>=DEC2HEX(B227)</f>
        <v/>
      </c>
      <c r="B227" s="439">
        <f>=IF(C227="Y",4096+VLOOKUP(J227,DSP地址表!E:F,2,0),VLOOKUP(J227,ARM地址表!E:F,2,0))</f>
        <v/>
      </c>
      <c r="C227" s="114" t="inlineStr">
        <is>
          <t>N</t>
        </is>
      </c>
      <c r="D227" s="114" t="inlineStr">
        <is>
          <t>Y</t>
        </is>
      </c>
      <c r="E227" s="439">
        <f>=IF(C227="Y",VLOOKUP(J227,DSP地址表!E:I,5,0),VLOOKUP(J227,ARM地址表!E:I,5,0))</f>
        <v/>
      </c>
      <c r="F227" s="439">
        <f>=IF(C227="Y",VLOOKUP(J227,DSP地址表!E:I,3,0),VLOOKUP(J227,ARM地址表!E:I,3,0))</f>
        <v/>
      </c>
      <c r="G227" s="439">
        <f>=IF(C227="Y",VLOOKUP(J227,DSP地址表!E:I,4,0),VLOOKUP(J227,ARM地址表!E:I,4,0))</f>
        <v/>
      </c>
      <c r="H227" s="114" t="inlineStr">
        <is>
          <t>测量显示</t>
        </is>
      </c>
      <c r="I227" s="438" t="inlineStr">
        <is>
          <t>THD数据</t>
        </is>
      </c>
      <c r="J227" s="446" t="inlineStr">
        <is>
          <t>交流电流谐波THD C相</t>
        </is>
      </c>
      <c r="K227" s="114" t="inlineStr">
        <is>
          <t>Y</t>
        </is>
      </c>
      <c r="L227" s="114" t="inlineStr">
        <is>
          <t>N</t>
        </is>
      </c>
      <c r="M227" s="439">
        <f>=IF(C227="Y",VLOOKUP(J227,DSP地址表!E:J,6,0),VLOOKUP(J227,ARM地址表!E:J,6,0))</f>
        <v/>
      </c>
      <c r="N227" s="114" t="inlineStr">
        <is>
          <t>各次谐波</t>
        </is>
      </c>
      <c r="O227" s="446" t="inlineStr">
        <is>
          <t>C相网侧电流THD</t>
        </is>
      </c>
      <c r="P227" s="438" t="inlineStr"/>
      <c r="Q227" s="446" t="inlineStr"/>
    </row>
    <row r="228">
      <c r="A228" s="443" t="inlineStr"/>
      <c r="B228" s="443" t="inlineStr"/>
      <c r="C228" s="444" t="inlineStr"/>
      <c r="D228" s="444" t="inlineStr"/>
      <c r="E228" s="443" t="inlineStr"/>
      <c r="F228" s="443" t="inlineStr"/>
      <c r="G228" s="443" t="inlineStr"/>
      <c r="H228" s="444" t="inlineStr"/>
      <c r="I228" s="445" t="inlineStr"/>
      <c r="J228" s="443" t="inlineStr">
        <is>
          <t>预留</t>
        </is>
      </c>
      <c r="K228" s="444" t="inlineStr"/>
      <c r="L228" s="444" t="inlineStr"/>
      <c r="M228" s="443" t="inlineStr"/>
      <c r="N228" s="444" t="inlineStr"/>
      <c r="O228" s="443" t="inlineStr"/>
      <c r="P228" s="445" t="inlineStr"/>
      <c r="Q228" s="443" t="inlineStr"/>
    </row>
    <row r="229">
      <c r="A229" s="447">
        <f>=DEC2HEX(B229)</f>
        <v/>
      </c>
      <c r="B229" s="447">
        <f>=IF(C229="Y",4096+VLOOKUP(J229,DSP地址表!E:F,2,0),VLOOKUP(J229,ARM地址表!E:F,2,0))</f>
        <v/>
      </c>
      <c r="C229" s="448" t="inlineStr">
        <is>
          <t>N</t>
        </is>
      </c>
      <c r="D229" s="448" t="inlineStr">
        <is>
          <t>Y</t>
        </is>
      </c>
      <c r="E229" s="447">
        <f>=IF(C229="Y",VLOOKUP(J229,DSP地址表!E:I,5,0),VLOOKUP(J229,ARM地址表!E:I,5,0))</f>
        <v/>
      </c>
      <c r="F229" s="447">
        <f>=IF(C229="Y",VLOOKUP(J229,DSP地址表!E:I,3,0),VLOOKUP(J229,ARM地址表!E:I,3,0))</f>
        <v/>
      </c>
      <c r="G229" s="447">
        <f>=IF(C229="Y",VLOOKUP(J229,DSP地址表!E:I,4,0),VLOOKUP(J229,ARM地址表!E:I,4,0))</f>
        <v/>
      </c>
      <c r="H229" s="448" t="inlineStr">
        <is>
          <t>测量显示</t>
        </is>
      </c>
      <c r="I229" s="56" t="inlineStr">
        <is>
          <t>记录数据</t>
        </is>
      </c>
      <c r="J229" s="451" t="inlineStr">
        <is>
          <t>累计发电量</t>
        </is>
      </c>
      <c r="K229" s="448" t="inlineStr">
        <is>
          <t>Y</t>
        </is>
      </c>
      <c r="L229" s="448" t="inlineStr">
        <is>
          <t>N</t>
        </is>
      </c>
      <c r="M229" s="439">
        <f>=IF(C229="Y",VLOOKUP(J229,DSP地址表!E:J,6,0),VLOOKUP(J229,ARM地址表!E:J,6,0))</f>
        <v/>
      </c>
      <c r="N229" s="448" t="inlineStr">
        <is>
          <t>显示数值</t>
        </is>
      </c>
      <c r="O229" s="446" t="inlineStr">
        <is>
          <t>-</t>
        </is>
      </c>
      <c r="P229" s="56" t="inlineStr"/>
      <c r="Q229" s="451" t="inlineStr"/>
    </row>
    <row r="230">
      <c r="A230" s="447">
        <f>=DEC2HEX(B230)</f>
        <v/>
      </c>
      <c r="B230" s="447">
        <f>=IF(C230="Y",4096+VLOOKUP(J230,DSP地址表!E:F,2,0),VLOOKUP(J230,ARM地址表!E:F,2,0))</f>
        <v/>
      </c>
      <c r="C230" s="448" t="inlineStr">
        <is>
          <t>N</t>
        </is>
      </c>
      <c r="D230" s="448" t="inlineStr">
        <is>
          <t>Y</t>
        </is>
      </c>
      <c r="E230" s="447">
        <f>=IF(C230="Y",VLOOKUP(J230,DSP地址表!E:I,5,0),VLOOKUP(J230,ARM地址表!E:I,5,0))</f>
        <v/>
      </c>
      <c r="F230" s="447">
        <f>=IF(C230="Y",VLOOKUP(J230,DSP地址表!E:I,3,0),VLOOKUP(J230,ARM地址表!E:I,3,0))</f>
        <v/>
      </c>
      <c r="G230" s="447">
        <f>=IF(C230="Y",VLOOKUP(J230,DSP地址表!E:I,4,0),VLOOKUP(J230,ARM地址表!E:I,4,0))</f>
        <v/>
      </c>
      <c r="H230" s="448" t="inlineStr">
        <is>
          <t>测量显示</t>
        </is>
      </c>
      <c r="I230" s="56" t="inlineStr">
        <is>
          <t>记录数据</t>
        </is>
      </c>
      <c r="J230" s="451" t="inlineStr">
        <is>
          <t>累计耗电量</t>
        </is>
      </c>
      <c r="K230" s="448" t="inlineStr">
        <is>
          <t>Y</t>
        </is>
      </c>
      <c r="L230" s="448" t="inlineStr">
        <is>
          <t>N</t>
        </is>
      </c>
      <c r="M230" s="439">
        <f>=IF(C230="Y",VLOOKUP(J230,DSP地址表!E:J,6,0),VLOOKUP(J230,ARM地址表!E:J,6,0))</f>
        <v/>
      </c>
      <c r="N230" s="448" t="inlineStr">
        <is>
          <t>显示数值</t>
        </is>
      </c>
      <c r="O230" s="451" t="inlineStr">
        <is>
          <t>-</t>
        </is>
      </c>
      <c r="P230" s="56" t="inlineStr"/>
      <c r="Q230" s="451" t="inlineStr"/>
    </row>
    <row r="231">
      <c r="A231" s="447">
        <f>=DEC2HEX(B231)</f>
        <v/>
      </c>
      <c r="B231" s="447">
        <f>=IF(C231="Y",4096+VLOOKUP(J231,DSP地址表!E:F,2,0),VLOOKUP(J231,ARM地址表!E:F,2,0))</f>
        <v/>
      </c>
      <c r="C231" s="448" t="inlineStr">
        <is>
          <t>N</t>
        </is>
      </c>
      <c r="D231" s="448" t="inlineStr">
        <is>
          <t>Y</t>
        </is>
      </c>
      <c r="E231" s="447">
        <f>=IF(C231="Y",VLOOKUP(J231,DSP地址表!E:I,5,0),VLOOKUP(J231,ARM地址表!E:I,5,0))</f>
        <v/>
      </c>
      <c r="F231" s="447">
        <f>=IF(C231="Y",VLOOKUP(J231,DSP地址表!E:I,3,0),VLOOKUP(J231,ARM地址表!E:I,3,0))</f>
        <v/>
      </c>
      <c r="G231" s="447">
        <f>=IF(C231="Y",VLOOKUP(J231,DSP地址表!E:I,4,0),VLOOKUP(J231,ARM地址表!E:I,4,0))</f>
        <v/>
      </c>
      <c r="H231" s="448" t="inlineStr">
        <is>
          <t>测量显示</t>
        </is>
      </c>
      <c r="I231" s="56" t="inlineStr">
        <is>
          <t>记录数据</t>
        </is>
      </c>
      <c r="J231" s="451" t="inlineStr">
        <is>
          <t>年发电量</t>
        </is>
      </c>
      <c r="K231" s="448" t="inlineStr">
        <is>
          <t>Y</t>
        </is>
      </c>
      <c r="L231" s="448" t="inlineStr">
        <is>
          <t>N</t>
        </is>
      </c>
      <c r="M231" s="439">
        <f>=IF(C231="Y",VLOOKUP(J231,DSP地址表!E:J,6,0),VLOOKUP(J231,ARM地址表!E:J,6,0))</f>
        <v/>
      </c>
      <c r="N231" s="448" t="inlineStr">
        <is>
          <t>显示数值</t>
        </is>
      </c>
      <c r="O231" s="451" t="inlineStr">
        <is>
          <t>-</t>
        </is>
      </c>
      <c r="P231" s="56" t="inlineStr"/>
      <c r="Q231" s="451" t="inlineStr"/>
    </row>
    <row r="232">
      <c r="A232" s="447">
        <f>=DEC2HEX(B232)</f>
        <v/>
      </c>
      <c r="B232" s="447">
        <f>=IF(C232="Y",4096+VLOOKUP(J232,DSP地址表!E:F,2,0),VLOOKUP(J232,ARM地址表!E:F,2,0))</f>
        <v/>
      </c>
      <c r="C232" s="448" t="inlineStr">
        <is>
          <t>N</t>
        </is>
      </c>
      <c r="D232" s="448" t="inlineStr">
        <is>
          <t>Y</t>
        </is>
      </c>
      <c r="E232" s="447">
        <f>=IF(C232="Y",VLOOKUP(J232,DSP地址表!E:I,5,0),VLOOKUP(J232,ARM地址表!E:I,5,0))</f>
        <v/>
      </c>
      <c r="F232" s="447">
        <f>=IF(C232="Y",VLOOKUP(J232,DSP地址表!E:I,3,0),VLOOKUP(J232,ARM地址表!E:I,3,0))</f>
        <v/>
      </c>
      <c r="G232" s="447">
        <f>=IF(C232="Y",VLOOKUP(J232,DSP地址表!E:I,4,0),VLOOKUP(J232,ARM地址表!E:I,4,0))</f>
        <v/>
      </c>
      <c r="H232" s="448" t="inlineStr">
        <is>
          <t>测量显示</t>
        </is>
      </c>
      <c r="I232" s="56" t="inlineStr">
        <is>
          <t>记录数据</t>
        </is>
      </c>
      <c r="J232" s="451" t="inlineStr">
        <is>
          <t>年耗电量</t>
        </is>
      </c>
      <c r="K232" s="448" t="inlineStr">
        <is>
          <t>Y</t>
        </is>
      </c>
      <c r="L232" s="448" t="inlineStr">
        <is>
          <t>N</t>
        </is>
      </c>
      <c r="M232" s="439">
        <f>=IF(C232="Y",VLOOKUP(J232,DSP地址表!E:J,6,0),VLOOKUP(J232,ARM地址表!E:J,6,0))</f>
        <v/>
      </c>
      <c r="N232" s="448" t="inlineStr">
        <is>
          <t>显示数值</t>
        </is>
      </c>
      <c r="O232" s="451" t="inlineStr">
        <is>
          <t>-</t>
        </is>
      </c>
      <c r="P232" s="56" t="inlineStr"/>
      <c r="Q232" s="451" t="inlineStr"/>
    </row>
    <row r="233">
      <c r="A233" s="447">
        <f>=DEC2HEX(B233)</f>
        <v/>
      </c>
      <c r="B233" s="447">
        <f>=IF(C233="Y",4096+VLOOKUP(J233,DSP地址表!E:F,2,0),VLOOKUP(J233,ARM地址表!E:F,2,0))</f>
        <v/>
      </c>
      <c r="C233" s="448" t="inlineStr">
        <is>
          <t>N</t>
        </is>
      </c>
      <c r="D233" s="448" t="inlineStr">
        <is>
          <t>Y</t>
        </is>
      </c>
      <c r="E233" s="447">
        <f>=IF(C233="Y",VLOOKUP(J233,DSP地址表!E:I,5,0),VLOOKUP(J233,ARM地址表!E:I,5,0))</f>
        <v/>
      </c>
      <c r="F233" s="447">
        <f>=IF(C233="Y",VLOOKUP(J233,DSP地址表!E:I,3,0),VLOOKUP(J233,ARM地址表!E:I,3,0))</f>
        <v/>
      </c>
      <c r="G233" s="447">
        <f>=IF(C233="Y",VLOOKUP(J233,DSP地址表!E:I,4,0),VLOOKUP(J233,ARM地址表!E:I,4,0))</f>
        <v/>
      </c>
      <c r="H233" s="448" t="inlineStr">
        <is>
          <t>测量显示</t>
        </is>
      </c>
      <c r="I233" s="56" t="inlineStr">
        <is>
          <t>记录数据</t>
        </is>
      </c>
      <c r="J233" s="451" t="inlineStr">
        <is>
          <t>月发电量</t>
        </is>
      </c>
      <c r="K233" s="448" t="inlineStr">
        <is>
          <t>Y</t>
        </is>
      </c>
      <c r="L233" s="448" t="inlineStr">
        <is>
          <t>N</t>
        </is>
      </c>
      <c r="M233" s="439">
        <f>=IF(C233="Y",VLOOKUP(J233,DSP地址表!E:J,6,0),VLOOKUP(J233,ARM地址表!E:J,6,0))</f>
        <v/>
      </c>
      <c r="N233" s="448" t="inlineStr">
        <is>
          <t>显示数值</t>
        </is>
      </c>
      <c r="O233" s="451" t="inlineStr">
        <is>
          <t>-</t>
        </is>
      </c>
      <c r="P233" s="56" t="inlineStr"/>
      <c r="Q233" s="451" t="inlineStr"/>
    </row>
    <row r="234">
      <c r="A234" s="447">
        <f>=DEC2HEX(B234)</f>
        <v/>
      </c>
      <c r="B234" s="447">
        <f>=IF(C234="Y",4096+VLOOKUP(J234,DSP地址表!E:F,2,0),VLOOKUP(J234,ARM地址表!E:F,2,0))</f>
        <v/>
      </c>
      <c r="C234" s="448" t="inlineStr">
        <is>
          <t>N</t>
        </is>
      </c>
      <c r="D234" s="448" t="inlineStr">
        <is>
          <t>Y</t>
        </is>
      </c>
      <c r="E234" s="447">
        <f>=IF(C234="Y",VLOOKUP(J234,DSP地址表!E:I,5,0),VLOOKUP(J234,ARM地址表!E:I,5,0))</f>
        <v/>
      </c>
      <c r="F234" s="447">
        <f>=IF(C234="Y",VLOOKUP(J234,DSP地址表!E:I,3,0),VLOOKUP(J234,ARM地址表!E:I,3,0))</f>
        <v/>
      </c>
      <c r="G234" s="447">
        <f>=IF(C234="Y",VLOOKUP(J234,DSP地址表!E:I,4,0),VLOOKUP(J234,ARM地址表!E:I,4,0))</f>
        <v/>
      </c>
      <c r="H234" s="448" t="inlineStr">
        <is>
          <t>测量显示</t>
        </is>
      </c>
      <c r="I234" s="56" t="inlineStr">
        <is>
          <t>记录数据</t>
        </is>
      </c>
      <c r="J234" s="451" t="inlineStr">
        <is>
          <t>月耗电量</t>
        </is>
      </c>
      <c r="K234" s="448" t="inlineStr">
        <is>
          <t>Y</t>
        </is>
      </c>
      <c r="L234" s="448" t="inlineStr">
        <is>
          <t>N</t>
        </is>
      </c>
      <c r="M234" s="439">
        <f>=IF(C234="Y",VLOOKUP(J234,DSP地址表!E:J,6,0),VLOOKUP(J234,ARM地址表!E:J,6,0))</f>
        <v/>
      </c>
      <c r="N234" s="448" t="inlineStr">
        <is>
          <t>显示数值</t>
        </is>
      </c>
      <c r="O234" s="451" t="inlineStr">
        <is>
          <t>-</t>
        </is>
      </c>
      <c r="P234" s="56" t="inlineStr"/>
      <c r="Q234" s="451" t="inlineStr"/>
    </row>
    <row r="235">
      <c r="A235" s="447">
        <f>=DEC2HEX(B235)</f>
        <v/>
      </c>
      <c r="B235" s="447">
        <f>=IF(C235="Y",4096+VLOOKUP(J235,DSP地址表!E:F,2,0),VLOOKUP(J235,ARM地址表!E:F,2,0))</f>
        <v/>
      </c>
      <c r="C235" s="448" t="inlineStr">
        <is>
          <t>N</t>
        </is>
      </c>
      <c r="D235" s="448" t="inlineStr">
        <is>
          <t>Y</t>
        </is>
      </c>
      <c r="E235" s="447">
        <f>=IF(C235="Y",VLOOKUP(J235,DSP地址表!E:I,5,0),VLOOKUP(J235,ARM地址表!E:I,5,0))</f>
        <v/>
      </c>
      <c r="F235" s="447">
        <f>=IF(C235="Y",VLOOKUP(J235,DSP地址表!E:I,3,0),VLOOKUP(J235,ARM地址表!E:I,3,0))</f>
        <v/>
      </c>
      <c r="G235" s="447">
        <f>=IF(C235="Y",VLOOKUP(J235,DSP地址表!E:I,4,0),VLOOKUP(J235,ARM地址表!E:I,4,0))</f>
        <v/>
      </c>
      <c r="H235" s="448" t="inlineStr">
        <is>
          <t>测量显示</t>
        </is>
      </c>
      <c r="I235" s="56" t="inlineStr">
        <is>
          <t>记录数据</t>
        </is>
      </c>
      <c r="J235" s="451" t="inlineStr">
        <is>
          <t>日发电量</t>
        </is>
      </c>
      <c r="K235" s="448" t="inlineStr">
        <is>
          <t>Y</t>
        </is>
      </c>
      <c r="L235" s="448" t="inlineStr">
        <is>
          <t>N</t>
        </is>
      </c>
      <c r="M235" s="439">
        <f>=IF(C235="Y",VLOOKUP(J235,DSP地址表!E:J,6,0),VLOOKUP(J235,ARM地址表!E:J,6,0))</f>
        <v/>
      </c>
      <c r="N235" s="448" t="inlineStr">
        <is>
          <t>显示数值</t>
        </is>
      </c>
      <c r="O235" s="451" t="inlineStr">
        <is>
          <t>-</t>
        </is>
      </c>
      <c r="P235" s="56" t="inlineStr"/>
      <c r="Q235" s="451" t="inlineStr"/>
    </row>
    <row r="236">
      <c r="A236" s="447">
        <f>=DEC2HEX(B236)</f>
        <v/>
      </c>
      <c r="B236" s="447">
        <f>=IF(C236="Y",4096+VLOOKUP(J236,DSP地址表!E:F,2,0),VLOOKUP(J236,ARM地址表!E:F,2,0))</f>
        <v/>
      </c>
      <c r="C236" s="448" t="inlineStr">
        <is>
          <t>N</t>
        </is>
      </c>
      <c r="D236" s="448" t="inlineStr">
        <is>
          <t>Y</t>
        </is>
      </c>
      <c r="E236" s="447">
        <f>=IF(C236="Y",VLOOKUP(J236,DSP地址表!E:I,5,0),VLOOKUP(J236,ARM地址表!E:I,5,0))</f>
        <v/>
      </c>
      <c r="F236" s="447">
        <f>=IF(C236="Y",VLOOKUP(J236,DSP地址表!E:I,3,0),VLOOKUP(J236,ARM地址表!E:I,3,0))</f>
        <v/>
      </c>
      <c r="G236" s="447">
        <f>=IF(C236="Y",VLOOKUP(J236,DSP地址表!E:I,4,0),VLOOKUP(J236,ARM地址表!E:I,4,0))</f>
        <v/>
      </c>
      <c r="H236" s="448" t="inlineStr">
        <is>
          <t>测量显示</t>
        </is>
      </c>
      <c r="I236" s="56" t="inlineStr">
        <is>
          <t>记录数据</t>
        </is>
      </c>
      <c r="J236" s="451" t="inlineStr">
        <is>
          <t>日耗电量</t>
        </is>
      </c>
      <c r="K236" s="448" t="inlineStr">
        <is>
          <t>Y</t>
        </is>
      </c>
      <c r="L236" s="448" t="inlineStr">
        <is>
          <t>N</t>
        </is>
      </c>
      <c r="M236" s="439">
        <f>=IF(C236="Y",VLOOKUP(J236,DSP地址表!E:J,6,0),VLOOKUP(J236,ARM地址表!E:J,6,0))</f>
        <v/>
      </c>
      <c r="N236" s="448" t="inlineStr">
        <is>
          <t>显示数值</t>
        </is>
      </c>
      <c r="O236" s="451" t="inlineStr">
        <is>
          <t>-</t>
        </is>
      </c>
      <c r="P236" s="56" t="inlineStr"/>
      <c r="Q236" s="451" t="inlineStr"/>
    </row>
    <row r="237">
      <c r="A237" s="447">
        <f>=DEC2HEX(B237)</f>
        <v/>
      </c>
      <c r="B237" s="447">
        <f>=IF(C237="Y",4096+VLOOKUP(J237,DSP地址表!E:F,2,0),VLOOKUP(J237,ARM地址表!E:F,2,0))</f>
        <v/>
      </c>
      <c r="C237" s="448" t="inlineStr">
        <is>
          <t>N</t>
        </is>
      </c>
      <c r="D237" s="448" t="inlineStr">
        <is>
          <t>Y</t>
        </is>
      </c>
      <c r="E237" s="447">
        <f>=IF(C237="Y",VLOOKUP(J237,DSP地址表!E:I,5,0),VLOOKUP(J237,ARM地址表!E:I,5,0))</f>
        <v/>
      </c>
      <c r="F237" s="447">
        <f>=IF(C237="Y",VLOOKUP(J237,DSP地址表!E:I,3,0),VLOOKUP(J237,ARM地址表!E:I,3,0))</f>
        <v/>
      </c>
      <c r="G237" s="447">
        <f>=IF(C237="Y",VLOOKUP(J237,DSP地址表!E:I,4,0),VLOOKUP(J237,ARM地址表!E:I,4,0))</f>
        <v/>
      </c>
      <c r="H237" s="448" t="inlineStr">
        <is>
          <t>测量显示</t>
        </is>
      </c>
      <c r="I237" s="56" t="inlineStr">
        <is>
          <t>记录数据</t>
        </is>
      </c>
      <c r="J237" s="451" t="inlineStr">
        <is>
          <t>总并网运行时间</t>
        </is>
      </c>
      <c r="K237" s="448" t="inlineStr">
        <is>
          <t>Y</t>
        </is>
      </c>
      <c r="L237" s="448" t="inlineStr">
        <is>
          <t>N</t>
        </is>
      </c>
      <c r="M237" s="439">
        <f>=IF(C237="Y",VLOOKUP(J237,DSP地址表!E:J,6,0),VLOOKUP(J237,ARM地址表!E:J,6,0))</f>
        <v/>
      </c>
      <c r="N237" s="448" t="inlineStr">
        <is>
          <t>显示数值</t>
        </is>
      </c>
      <c r="O237" s="451" t="inlineStr">
        <is>
          <t>-</t>
        </is>
      </c>
      <c r="P237" s="56" t="inlineStr"/>
      <c r="Q237" s="451" t="inlineStr"/>
    </row>
    <row r="238">
      <c r="A238" s="443" t="inlineStr"/>
      <c r="B238" s="443" t="inlineStr"/>
      <c r="C238" s="443" t="inlineStr"/>
      <c r="D238" s="443" t="inlineStr"/>
      <c r="E238" s="443" t="inlineStr"/>
      <c r="F238" s="443" t="inlineStr"/>
      <c r="G238" s="443" t="inlineStr"/>
      <c r="H238" s="443" t="inlineStr"/>
      <c r="I238" s="445" t="inlineStr"/>
      <c r="J238" s="443" t="inlineStr">
        <is>
          <t>预留</t>
        </is>
      </c>
      <c r="K238" s="443" t="inlineStr"/>
      <c r="L238" s="443" t="inlineStr"/>
      <c r="M238" s="443" t="inlineStr"/>
      <c r="N238" s="443" t="inlineStr"/>
      <c r="O238" s="443" t="inlineStr"/>
      <c r="P238" s="445" t="inlineStr"/>
      <c r="Q238" s="443" t="inlineStr"/>
    </row>
    <row r="239">
      <c r="A239" s="443" t="inlineStr"/>
      <c r="B239" s="443" t="inlineStr"/>
      <c r="C239" s="444" t="inlineStr"/>
      <c r="D239" s="444" t="inlineStr"/>
      <c r="E239" s="443" t="inlineStr"/>
      <c r="F239" s="443" t="inlineStr"/>
      <c r="G239" s="443" t="inlineStr"/>
      <c r="H239" s="444" t="inlineStr"/>
      <c r="I239" s="445" t="inlineStr"/>
      <c r="J239" s="443" t="inlineStr">
        <is>
          <t>预留</t>
        </is>
      </c>
      <c r="K239" s="444" t="inlineStr"/>
      <c r="L239" s="444" t="inlineStr"/>
      <c r="M239" s="443" t="inlineStr"/>
      <c r="N239" s="444" t="inlineStr"/>
      <c r="O239" s="443" t="inlineStr"/>
      <c r="P239" s="445" t="inlineStr"/>
      <c r="Q239" s="443" t="inlineStr"/>
    </row>
    <row r="240">
      <c r="A240" s="439">
        <f>=DEC2HEX(B240)</f>
        <v/>
      </c>
      <c r="B240" s="439">
        <f>=IF(C240="Y",4096+VLOOKUP(J240,DSP地址表!E:F,2,0),VLOOKUP(J240,ARM地址表!E:F,2,0))</f>
        <v/>
      </c>
      <c r="C240" s="114" t="inlineStr">
        <is>
          <t>N</t>
        </is>
      </c>
      <c r="D240" s="114" t="inlineStr">
        <is>
          <t>Y</t>
        </is>
      </c>
      <c r="E240" s="439">
        <f>=IF(C240="Y",VLOOKUP(J240,DSP地址表!E:I,5,0),VLOOKUP(J240,ARM地址表!E:I,5,0))</f>
        <v/>
      </c>
      <c r="F240" s="439">
        <f>=IF(C240="Y",VLOOKUP(J240,DSP地址表!E:I,3,0),VLOOKUP(J240,ARM地址表!E:I,3,0))</f>
        <v/>
      </c>
      <c r="G240" s="439">
        <f>=IF(C240="Y",VLOOKUP(J240,DSP地址表!E:I,4,0),VLOOKUP(J240,ARM地址表!E:I,4,0))</f>
        <v/>
      </c>
      <c r="H240" s="114" t="inlineStr">
        <is>
          <t>参数设置</t>
        </is>
      </c>
      <c r="I240" s="438" t="inlineStr">
        <is>
          <t>基本参数</t>
        </is>
      </c>
      <c r="J240" s="446" t="inlineStr">
        <is>
          <t>系统时间</t>
        </is>
      </c>
      <c r="K240" s="114" t="inlineStr">
        <is>
          <t>Y</t>
        </is>
      </c>
      <c r="L240" s="114" t="inlineStr">
        <is>
          <t>Y</t>
        </is>
      </c>
      <c r="M240" s="439">
        <f>=IF(C240="Y",VLOOKUP(J240,DSP地址表!E:J,6,0),VLOOKUP(J240,ARM地址表!E:J,6,0))</f>
        <v/>
      </c>
      <c r="N240" s="114" t="inlineStr">
        <is>
          <t>日期时间</t>
        </is>
      </c>
      <c r="O240" s="446" t="inlineStr">
        <is>
          <t>-</t>
        </is>
      </c>
      <c r="P240" s="438" t="inlineStr"/>
      <c r="Q240" s="446" t="inlineStr"/>
    </row>
    <row r="241">
      <c r="A241" s="439">
        <f>=DEC2HEX(B241)</f>
        <v/>
      </c>
      <c r="B241" s="439">
        <f>=IF(C241="Y",4096+VLOOKUP(J241,DSP地址表!E:F,2,0),VLOOKUP(J241,ARM地址表!E:F,2,0))</f>
        <v/>
      </c>
      <c r="C241" s="114" t="inlineStr">
        <is>
          <t>N</t>
        </is>
      </c>
      <c r="D241" s="114" t="inlineStr">
        <is>
          <t>Y</t>
        </is>
      </c>
      <c r="E241" s="439">
        <f>=IF(C241="Y",VLOOKUP(J241,DSP地址表!E:I,5,0),VLOOKUP(J241,ARM地址表!E:I,5,0))</f>
        <v/>
      </c>
      <c r="F241" s="439">
        <f>=IF(C241="Y",VLOOKUP(J241,DSP地址表!E:I,3,0),VLOOKUP(J241,ARM地址表!E:I,3,0))</f>
        <v/>
      </c>
      <c r="G241" s="439">
        <f>=IF(C241="Y",VLOOKUP(J241,DSP地址表!E:I,4,0),VLOOKUP(J241,ARM地址表!E:I,4,0))</f>
        <v/>
      </c>
      <c r="H241" s="446" t="inlineStr">
        <is>
          <t>参数设置</t>
        </is>
      </c>
      <c r="I241" s="438" t="inlineStr">
        <is>
          <t>基本参数</t>
        </is>
      </c>
      <c r="J241" s="446" t="inlineStr">
        <is>
          <t>工作模式</t>
        </is>
      </c>
      <c r="K241" s="114" t="inlineStr">
        <is>
          <t>Y</t>
        </is>
      </c>
      <c r="L241" s="114" t="inlineStr">
        <is>
          <t>Y</t>
        </is>
      </c>
      <c r="M241" s="439">
        <f>=IF(C241="Y",VLOOKUP(J241,DSP地址表!E:J,6,0),VLOOKUP(J241,ARM地址表!E:J,6,0))</f>
        <v/>
      </c>
      <c r="N241" s="114" t="inlineStr">
        <is>
          <t>枚举解析</t>
        </is>
      </c>
      <c r="O241" s="95" t="inlineStr">
        <is>
          <t>0-并网模式
1-恒流模式</t>
        </is>
      </c>
      <c r="P241" s="438" t="inlineStr"/>
      <c r="Q241" s="446" t="inlineStr"/>
    </row>
    <row r="242">
      <c r="A242" s="439">
        <f>=DEC2HEX(B242)</f>
        <v/>
      </c>
      <c r="B242" s="439">
        <f>=IF(C242="Y",4096+VLOOKUP(J242,DSP地址表!E:F,2,0),VLOOKUP(J242,ARM地址表!E:F,2,0))</f>
        <v/>
      </c>
      <c r="C242" s="114" t="inlineStr">
        <is>
          <t>N</t>
        </is>
      </c>
      <c r="D242" s="114" t="inlineStr">
        <is>
          <t>Y</t>
        </is>
      </c>
      <c r="E242" s="439">
        <f>=IF(C242="Y",VLOOKUP(J242,DSP地址表!E:I,5,0),VLOOKUP(J242,ARM地址表!E:I,5,0))</f>
        <v/>
      </c>
      <c r="F242" s="439">
        <f>=IF(C242="Y",VLOOKUP(J242,DSP地址表!E:I,3,0),VLOOKUP(J242,ARM地址表!E:I,3,0))</f>
        <v/>
      </c>
      <c r="G242" s="439">
        <f>=IF(C242="Y",VLOOKUP(J242,DSP地址表!E:I,4,0),VLOOKUP(J242,ARM地址表!E:I,4,0))</f>
        <v/>
      </c>
      <c r="H242" s="446" t="inlineStr">
        <is>
          <t>参数设置</t>
        </is>
      </c>
      <c r="I242" s="438" t="inlineStr">
        <is>
          <t>基本参数</t>
        </is>
      </c>
      <c r="J242" s="446" t="inlineStr">
        <is>
          <t>补偿模式选择</t>
        </is>
      </c>
      <c r="K242" s="114" t="inlineStr">
        <is>
          <t>Y</t>
        </is>
      </c>
      <c r="L242" s="114" t="inlineStr">
        <is>
          <t>Y</t>
        </is>
      </c>
      <c r="M242" s="439">
        <f>=IF(C242="Y",VLOOKUP(J242,DSP地址表!E:J,6,0),VLOOKUP(J242,ARM地址表!E:J,6,0))</f>
        <v/>
      </c>
      <c r="N242" s="114" t="inlineStr">
        <is>
          <t>枚举解析</t>
        </is>
      </c>
      <c r="O242" s="95" t="inlineStr"/>
      <c r="P242" s="438" t="inlineStr"/>
    </row>
    <row r="243">
      <c r="A243" s="439">
        <f>=DEC2HEX(B243)</f>
        <v/>
      </c>
      <c r="B243" s="439">
        <f>=IF(C243="Y",4096+VLOOKUP(J243,DSP地址表!E:F,2,0),VLOOKUP(J243,ARM地址表!E:F,2,0))</f>
        <v/>
      </c>
      <c r="C243" s="114" t="inlineStr">
        <is>
          <t>N</t>
        </is>
      </c>
      <c r="D243" s="114" t="inlineStr">
        <is>
          <t>Y</t>
        </is>
      </c>
      <c r="E243" s="439">
        <f>=IF(C243="Y",VLOOKUP(J243,DSP地址表!E:I,5,0),VLOOKUP(J243,ARM地址表!E:I,5,0))</f>
        <v/>
      </c>
      <c r="F243" s="439">
        <f>=IF(C243="Y",VLOOKUP(J243,DSP地址表!E:I,3,0),VLOOKUP(J243,ARM地址表!E:I,3,0))</f>
        <v/>
      </c>
      <c r="G243" s="439">
        <f>=IF(C243="Y",VLOOKUP(J243,DSP地址表!E:I,4,0),VLOOKUP(J243,ARM地址表!E:I,4,0))</f>
        <v/>
      </c>
      <c r="H243" s="114" t="inlineStr">
        <is>
          <t>参数设置</t>
        </is>
      </c>
      <c r="I243" s="438" t="inlineStr">
        <is>
          <t>基本参数</t>
        </is>
      </c>
      <c r="J243" s="446" t="inlineStr">
        <is>
          <t>开机模式</t>
        </is>
      </c>
      <c r="K243" s="114" t="inlineStr">
        <is>
          <t>Y</t>
        </is>
      </c>
      <c r="L243" s="114" t="inlineStr">
        <is>
          <t>Y</t>
        </is>
      </c>
      <c r="M243" s="439">
        <f>=IF(C243="Y",VLOOKUP(J243,DSP地址表!E:J,6,0),VLOOKUP(J243,ARM地址表!E:J,6,0))</f>
        <v/>
      </c>
      <c r="N243" s="114" t="inlineStr">
        <is>
          <t>枚举解析</t>
        </is>
      </c>
      <c r="O243" s="441" t="inlineStr">
        <is>
          <t>0-自动
1-手动</t>
        </is>
      </c>
      <c r="P243" s="438" t="inlineStr"/>
      <c r="Q243" s="446" t="inlineStr"/>
    </row>
    <row r="244">
      <c r="A244" s="439">
        <f>=DEC2HEX(B244)</f>
        <v/>
      </c>
      <c r="B244" s="439">
        <f>=IF(C244="Y",4096+VLOOKUP(J244,DSP地址表!E:F,2,0),VLOOKUP(J244,ARM地址表!E:F,2,0))</f>
        <v/>
      </c>
      <c r="C244" s="114" t="inlineStr">
        <is>
          <t>N</t>
        </is>
      </c>
      <c r="D244" s="114" t="inlineStr">
        <is>
          <t>Y</t>
        </is>
      </c>
      <c r="E244" s="439">
        <f>=IF(C244="Y",VLOOKUP(J244,DSP地址表!E:I,5,0),VLOOKUP(J244,ARM地址表!E:I,5,0))</f>
        <v/>
      </c>
      <c r="F244" s="439">
        <f>=IF(C244="Y",VLOOKUP(J244,DSP地址表!E:I,3,0),VLOOKUP(J244,ARM地址表!E:I,3,0))</f>
        <v/>
      </c>
      <c r="G244" s="439">
        <f>=IF(C244="Y",VLOOKUP(J244,DSP地址表!E:I,4,0),VLOOKUP(J244,ARM地址表!E:I,4,0))</f>
        <v/>
      </c>
      <c r="H244" s="114" t="inlineStr">
        <is>
          <t>参数设置</t>
        </is>
      </c>
      <c r="I244" s="438" t="inlineStr">
        <is>
          <t>基本参数</t>
        </is>
      </c>
      <c r="J244" s="446" t="inlineStr">
        <is>
          <t>自动开机延时</t>
        </is>
      </c>
      <c r="K244" s="114" t="inlineStr">
        <is>
          <t>Y</t>
        </is>
      </c>
      <c r="L244" s="114" t="inlineStr">
        <is>
          <t>Y</t>
        </is>
      </c>
      <c r="M244" s="439">
        <f>=IF(C244="Y",VLOOKUP(J244,DSP地址表!E:J,6,0),VLOOKUP(J244,ARM地址表!E:J,6,0))</f>
        <v/>
      </c>
      <c r="N244" s="114" t="inlineStr">
        <is>
          <t>显示数值</t>
        </is>
      </c>
      <c r="O244" s="446" t="inlineStr">
        <is>
          <t>-</t>
        </is>
      </c>
      <c r="P244" s="438" t="inlineStr"/>
      <c r="Q244" s="446" t="inlineStr"/>
    </row>
    <row r="245">
      <c r="A245" s="439">
        <f>=DEC2HEX(B245)</f>
        <v/>
      </c>
      <c r="B245" s="439">
        <f>=IF(C245="Y",4096+VLOOKUP(J245,DSP地址表!E:F,2,0),VLOOKUP(J245,ARM地址表!E:F,2,0))</f>
        <v/>
      </c>
      <c r="C245" s="114" t="inlineStr">
        <is>
          <t>N</t>
        </is>
      </c>
      <c r="D245" s="114" t="inlineStr">
        <is>
          <t>Y</t>
        </is>
      </c>
      <c r="E245" s="439">
        <f>=IF(C245="Y",VLOOKUP(J245,DSP地址表!E:I,5,0),VLOOKUP(J245,ARM地址表!E:I,5,0))</f>
        <v/>
      </c>
      <c r="F245" s="439">
        <f>=IF(C245="Y",VLOOKUP(J245,DSP地址表!E:I,3,0),VLOOKUP(J245,ARM地址表!E:I,3,0))</f>
        <v/>
      </c>
      <c r="G245" s="439">
        <f>=IF(C245="Y",VLOOKUP(J245,DSP地址表!E:I,4,0),VLOOKUP(J245,ARM地址表!E:I,4,0))</f>
        <v/>
      </c>
      <c r="H245" s="114" t="inlineStr">
        <is>
          <t>参数设置</t>
        </is>
      </c>
      <c r="I245" s="438" t="inlineStr">
        <is>
          <t>基本参数</t>
        </is>
      </c>
      <c r="J245" s="446" t="inlineStr">
        <is>
          <t>定时开关机使能</t>
        </is>
      </c>
      <c r="K245" s="114" t="inlineStr">
        <is>
          <t>Y</t>
        </is>
      </c>
      <c r="L245" s="114" t="inlineStr">
        <is>
          <t>Y</t>
        </is>
      </c>
      <c r="M245" s="439">
        <f>=IF(C245="Y",VLOOKUP(J245,DSP地址表!E:J,6,0),VLOOKUP(J245,ARM地址表!E:J,6,0))</f>
        <v/>
      </c>
      <c r="N245" s="114" t="inlineStr">
        <is>
          <t>枚举解析</t>
        </is>
      </c>
      <c r="O245" s="441" t="inlineStr">
        <is>
          <t>0-使能
1-不使能</t>
        </is>
      </c>
      <c r="P245" s="438" t="inlineStr"/>
      <c r="Q245" s="446" t="inlineStr"/>
    </row>
    <row r="246">
      <c r="A246" s="439">
        <f>=DEC2HEX(B246)</f>
        <v/>
      </c>
      <c r="B246" s="439">
        <f>=IF(C246="Y",4096+VLOOKUP(J246,DSP地址表!E:F,2,0),VLOOKUP(J246,ARM地址表!E:F,2,0))</f>
        <v/>
      </c>
      <c r="C246" s="114" t="inlineStr">
        <is>
          <t>N</t>
        </is>
      </c>
      <c r="D246" s="114" t="inlineStr">
        <is>
          <t>Y</t>
        </is>
      </c>
      <c r="E246" s="439">
        <f>=IF(C246="Y",VLOOKUP(J246,DSP地址表!E:I,5,0),VLOOKUP(J246,ARM地址表!E:I,5,0))</f>
        <v/>
      </c>
      <c r="F246" s="439">
        <f>=IF(C246="Y",VLOOKUP(J246,DSP地址表!E:I,3,0),VLOOKUP(J246,ARM地址表!E:I,3,0))</f>
        <v/>
      </c>
      <c r="G246" s="439">
        <f>=IF(C246="Y",VLOOKUP(J246,DSP地址表!E:I,4,0),VLOOKUP(J246,ARM地址表!E:I,4,0))</f>
        <v/>
      </c>
      <c r="H246" s="114" t="inlineStr">
        <is>
          <t>参数设置</t>
        </is>
      </c>
      <c r="I246" s="438" t="inlineStr">
        <is>
          <t>基本参数</t>
        </is>
      </c>
      <c r="J246" s="446" t="inlineStr">
        <is>
          <t>定时开机时间</t>
        </is>
      </c>
      <c r="K246" s="114" t="inlineStr">
        <is>
          <t>Y</t>
        </is>
      </c>
      <c r="L246" s="114" t="inlineStr">
        <is>
          <t>Y</t>
        </is>
      </c>
      <c r="M246" s="439">
        <f>=IF(C246="Y",VLOOKUP(J246,DSP地址表!E:J,6,0),VLOOKUP(J246,ARM地址表!E:J,6,0))</f>
        <v/>
      </c>
      <c r="N246" s="114" t="inlineStr">
        <is>
          <t>日期时间</t>
        </is>
      </c>
      <c r="O246" s="446" t="inlineStr">
        <is>
          <t>-</t>
        </is>
      </c>
      <c r="P246" s="438" t="inlineStr"/>
      <c r="Q246" s="446" t="inlineStr"/>
    </row>
    <row r="247">
      <c r="A247" s="439">
        <f>=DEC2HEX(B247)</f>
        <v/>
      </c>
      <c r="B247" s="439">
        <f>=IF(C247="Y",4096+VLOOKUP(J247,DSP地址表!E:F,2,0),VLOOKUP(J247,ARM地址表!E:F,2,0))</f>
        <v/>
      </c>
      <c r="C247" s="114" t="inlineStr">
        <is>
          <t>N</t>
        </is>
      </c>
      <c r="D247" s="114" t="inlineStr">
        <is>
          <t>Y</t>
        </is>
      </c>
      <c r="E247" s="439">
        <f>=IF(C247="Y",VLOOKUP(J247,DSP地址表!E:I,5,0),VLOOKUP(J247,ARM地址表!E:I,5,0))</f>
        <v/>
      </c>
      <c r="F247" s="439">
        <f>=IF(C247="Y",VLOOKUP(J247,DSP地址表!E:I,3,0),VLOOKUP(J247,ARM地址表!E:I,3,0))</f>
        <v/>
      </c>
      <c r="G247" s="439">
        <f>=IF(C247="Y",VLOOKUP(J247,DSP地址表!E:I,4,0),VLOOKUP(J247,ARM地址表!E:I,4,0))</f>
        <v/>
      </c>
      <c r="H247" s="114" t="inlineStr">
        <is>
          <t>参数设置</t>
        </is>
      </c>
      <c r="I247" s="438" t="inlineStr">
        <is>
          <t>基本参数</t>
        </is>
      </c>
      <c r="J247" s="446" t="inlineStr">
        <is>
          <t>定时关机时间</t>
        </is>
      </c>
      <c r="K247" s="114" t="inlineStr">
        <is>
          <t>Y</t>
        </is>
      </c>
      <c r="L247" s="114" t="inlineStr">
        <is>
          <t>Y</t>
        </is>
      </c>
      <c r="M247" s="439">
        <f>=IF(C247="Y",VLOOKUP(J247,DSP地址表!E:J,6,0),VLOOKUP(J247,ARM地址表!E:J,6,0))</f>
        <v/>
      </c>
      <c r="N247" s="114" t="inlineStr">
        <is>
          <t>日期时间</t>
        </is>
      </c>
      <c r="O247" s="446" t="inlineStr">
        <is>
          <t>-</t>
        </is>
      </c>
      <c r="P247" s="438" t="inlineStr"/>
      <c r="Q247" s="446" t="inlineStr"/>
    </row>
    <row r="248">
      <c r="A248" s="439">
        <f>=DEC2HEX(B248)</f>
        <v/>
      </c>
      <c r="B248" s="439">
        <f>=IF(C248="Y",4096+VLOOKUP(J248,DSP地址表!E:F,2,0),VLOOKUP(J248,ARM地址表!E:F,2,0))</f>
        <v/>
      </c>
      <c r="C248" s="114" t="inlineStr">
        <is>
          <t>N</t>
        </is>
      </c>
      <c r="D248" s="114" t="inlineStr">
        <is>
          <t>Y</t>
        </is>
      </c>
      <c r="E248" s="439">
        <f>=IF(C248="Y",VLOOKUP(J248,DSP地址表!E:I,5,0),VLOOKUP(J248,ARM地址表!E:I,5,0))</f>
        <v/>
      </c>
      <c r="F248" s="439">
        <f>=IF(C248="Y",VLOOKUP(J248,DSP地址表!E:I,3,0),VLOOKUP(J248,ARM地址表!E:I,3,0))</f>
        <v/>
      </c>
      <c r="G248" s="439">
        <f>=IF(C248="Y",VLOOKUP(J248,DSP地址表!E:I,4,0),VLOOKUP(J248,ARM地址表!E:I,4,0))</f>
        <v/>
      </c>
      <c r="H248" s="114" t="inlineStr">
        <is>
          <t>参数设置</t>
        </is>
      </c>
      <c r="I248" s="438" t="inlineStr">
        <is>
          <t>基本参数</t>
        </is>
      </c>
      <c r="J248" s="446" t="inlineStr">
        <is>
          <t>低功耗判断延时</t>
        </is>
      </c>
      <c r="K248" s="114" t="inlineStr">
        <is>
          <t>Y</t>
        </is>
      </c>
      <c r="L248" s="114" t="inlineStr">
        <is>
          <t>Y</t>
        </is>
      </c>
      <c r="M248" s="439">
        <f>=IF(C248="Y",VLOOKUP(J248,DSP地址表!E:J,6,0),VLOOKUP(J248,ARM地址表!E:J,6,0))</f>
        <v/>
      </c>
      <c r="N248" s="114" t="inlineStr">
        <is>
          <t>显示数值</t>
        </is>
      </c>
      <c r="O248" s="446" t="inlineStr">
        <is>
          <t>-</t>
        </is>
      </c>
      <c r="P248" s="438" t="inlineStr"/>
      <c r="Q248" s="446" t="inlineStr"/>
    </row>
    <row r="249">
      <c r="A249" s="439">
        <f>=DEC2HEX(B249)</f>
        <v/>
      </c>
      <c r="B249" s="439">
        <f>=IF(C249="Y",4096+VLOOKUP(J249,DSP地址表!E:F,2,0),VLOOKUP(J249,ARM地址表!E:F,2,0))</f>
        <v/>
      </c>
      <c r="C249" s="114" t="inlineStr">
        <is>
          <t>N</t>
        </is>
      </c>
      <c r="D249" s="114" t="inlineStr">
        <is>
          <t>Y</t>
        </is>
      </c>
      <c r="E249" s="439">
        <f>=IF(C249="Y",VLOOKUP(J249,DSP地址表!E:I,5,0),VLOOKUP(J249,ARM地址表!E:I,5,0))</f>
        <v/>
      </c>
      <c r="F249" s="439">
        <f>=IF(C249="Y",VLOOKUP(J249,DSP地址表!E:I,3,0),VLOOKUP(J249,ARM地址表!E:I,3,0))</f>
        <v/>
      </c>
      <c r="G249" s="439">
        <f>=IF(C249="Y",VLOOKUP(J249,DSP地址表!E:I,4,0),VLOOKUP(J249,ARM地址表!E:I,4,0))</f>
        <v/>
      </c>
      <c r="H249" s="114" t="inlineStr">
        <is>
          <t>参数设置</t>
        </is>
      </c>
      <c r="I249" s="438" t="inlineStr">
        <is>
          <t>基本参数</t>
        </is>
      </c>
      <c r="J249" s="446" t="inlineStr">
        <is>
          <t>退出低功耗判断延时</t>
        </is>
      </c>
      <c r="K249" s="114" t="inlineStr">
        <is>
          <t>Y</t>
        </is>
      </c>
      <c r="L249" s="114" t="inlineStr">
        <is>
          <t>Y</t>
        </is>
      </c>
      <c r="M249" s="439">
        <f>=IF(C249="Y",VLOOKUP(J249,DSP地址表!E:J,6,0),VLOOKUP(J249,ARM地址表!E:J,6,0))</f>
        <v/>
      </c>
      <c r="N249" s="114" t="inlineStr">
        <is>
          <t>显示数值</t>
        </is>
      </c>
      <c r="O249" s="446" t="inlineStr">
        <is>
          <t>-</t>
        </is>
      </c>
      <c r="P249" s="438" t="inlineStr"/>
      <c r="Q249" s="446" t="inlineStr"/>
    </row>
    <row r="250">
      <c r="A250" s="439">
        <f>=DEC2HEX(B250)</f>
        <v/>
      </c>
      <c r="B250" s="439">
        <f>=IF(C250="Y",4096+VLOOKUP(J250,DSP地址表!E:F,2,0),VLOOKUP(J250,ARM地址表!E:F,2,0))</f>
        <v/>
      </c>
      <c r="C250" s="114" t="inlineStr">
        <is>
          <t>N</t>
        </is>
      </c>
      <c r="D250" s="114" t="inlineStr">
        <is>
          <t>Y</t>
        </is>
      </c>
      <c r="E250" s="439">
        <f>=IF(C250="Y",VLOOKUP(J250,DSP地址表!E:I,5,0),VLOOKUP(J250,ARM地址表!E:I,5,0))</f>
        <v/>
      </c>
      <c r="F250" s="439">
        <f>=IF(C250="Y",VLOOKUP(J250,DSP地址表!E:I,3,0),VLOOKUP(J250,ARM地址表!E:I,3,0))</f>
        <v/>
      </c>
      <c r="G250" s="439">
        <f>=IF(C250="Y",VLOOKUP(J250,DSP地址表!E:I,4,0),VLOOKUP(J250,ARM地址表!E:I,4,0))</f>
        <v/>
      </c>
      <c r="H250" s="114" t="inlineStr">
        <is>
          <t>参数设置</t>
        </is>
      </c>
      <c r="I250" s="438" t="inlineStr">
        <is>
          <t>基本参数</t>
        </is>
      </c>
      <c r="J250" s="446" t="inlineStr">
        <is>
          <t>自动复位延时</t>
        </is>
      </c>
      <c r="K250" s="114" t="inlineStr">
        <is>
          <t>Y</t>
        </is>
      </c>
      <c r="L250" s="114" t="inlineStr">
        <is>
          <t>Y</t>
        </is>
      </c>
      <c r="M250" s="439">
        <f>=IF(C250="Y",VLOOKUP(J250,DSP地址表!E:J,6,0),VLOOKUP(J250,ARM地址表!E:J,6,0))</f>
        <v/>
      </c>
      <c r="N250" s="114" t="inlineStr">
        <is>
          <t>显示数值</t>
        </is>
      </c>
      <c r="O250" s="446" t="inlineStr">
        <is>
          <t>-</t>
        </is>
      </c>
      <c r="P250" s="438" t="inlineStr"/>
      <c r="Q250" s="446" t="inlineStr"/>
    </row>
    <row r="251">
      <c r="A251" s="439">
        <f>=DEC2HEX(B251)</f>
        <v/>
      </c>
      <c r="B251" s="439">
        <f>=IF(C251="Y",4096+VLOOKUP(J251,DSP地址表!E:F,2,0),VLOOKUP(J251,ARM地址表!E:F,2,0))</f>
        <v/>
      </c>
      <c r="C251" s="114" t="inlineStr">
        <is>
          <t>N</t>
        </is>
      </c>
      <c r="D251" s="114" t="inlineStr">
        <is>
          <t>Y</t>
        </is>
      </c>
      <c r="E251" s="439">
        <f>=IF(C251="Y",VLOOKUP(J251,DSP地址表!E:I,5,0),VLOOKUP(J251,ARM地址表!E:I,5,0))</f>
        <v/>
      </c>
      <c r="F251" s="439">
        <f>=IF(C251="Y",VLOOKUP(J251,DSP地址表!E:I,3,0),VLOOKUP(J251,ARM地址表!E:I,3,0))</f>
        <v/>
      </c>
      <c r="G251" s="439">
        <f>=IF(C251="Y",VLOOKUP(J251,DSP地址表!E:I,4,0),VLOOKUP(J251,ARM地址表!E:I,4,0))</f>
        <v/>
      </c>
      <c r="H251" s="114" t="inlineStr">
        <is>
          <t>参数设置</t>
        </is>
      </c>
      <c r="I251" s="438" t="inlineStr">
        <is>
          <t>基本参数</t>
        </is>
      </c>
      <c r="J251" s="446" t="inlineStr">
        <is>
          <t>DSP看门狗复位使能</t>
        </is>
      </c>
      <c r="K251" s="114" t="inlineStr">
        <is>
          <t>Y</t>
        </is>
      </c>
      <c r="L251" s="114" t="inlineStr">
        <is>
          <t>Y</t>
        </is>
      </c>
      <c r="M251" s="439">
        <f>=IF(C251="Y",VLOOKUP(J251,DSP地址表!E:J,6,0),VLOOKUP(J251,ARM地址表!E:J,6,0))</f>
        <v/>
      </c>
      <c r="N251" s="114" t="inlineStr">
        <is>
          <t>枚举解析</t>
        </is>
      </c>
      <c r="O251" s="441" t="inlineStr">
        <is>
          <t>0-使能
1-禁用</t>
        </is>
      </c>
      <c r="P251" s="438" t="inlineStr"/>
      <c r="Q251" s="446" t="inlineStr">
        <is>
          <t>DSP长时间无报文交互拉复位</t>
        </is>
      </c>
      <c r="R251" s="446" t="inlineStr"/>
    </row>
    <row r="252">
      <c r="A252" s="452">
        <f>=DEC2HEX(B252)</f>
        <v/>
      </c>
      <c r="B252" s="439">
        <f>=IF(C252="Y",4096+VLOOKUP(J252,DSP地址表!E:F,2,0),VLOOKUP(J252,ARM地址表!E:F,2,0))</f>
        <v/>
      </c>
      <c r="C252" s="114" t="inlineStr">
        <is>
          <t>N</t>
        </is>
      </c>
      <c r="D252" s="114" t="inlineStr">
        <is>
          <t>Y</t>
        </is>
      </c>
      <c r="E252" s="439">
        <f>=IF(C252="Y",VLOOKUP(J252,DSP地址表!E:I,5,0),VLOOKUP(J252,ARM地址表!E:I,5,0))</f>
        <v/>
      </c>
      <c r="F252" s="439">
        <f>=IF(C252="Y",VLOOKUP(J252,DSP地址表!E:I,3,0),VLOOKUP(J252,ARM地址表!E:I,3,0))</f>
        <v/>
      </c>
      <c r="G252" s="439">
        <f>=IF(C252="Y",VLOOKUP(J252,DSP地址表!E:I,4,0),VLOOKUP(J252,ARM地址表!E:I,4,0))</f>
        <v/>
      </c>
      <c r="H252" s="114" t="inlineStr">
        <is>
          <t>参数设置</t>
        </is>
      </c>
      <c r="I252" s="438" t="inlineStr">
        <is>
          <t>基本参数</t>
        </is>
      </c>
      <c r="J252" s="446" t="inlineStr">
        <is>
          <t>分钟冻结周期</t>
        </is>
      </c>
      <c r="K252" s="114" t="inlineStr">
        <is>
          <t>Y</t>
        </is>
      </c>
      <c r="L252" s="114" t="inlineStr">
        <is>
          <t>Y</t>
        </is>
      </c>
      <c r="M252" s="439" t="inlineStr">
        <is>
          <t>min</t>
        </is>
      </c>
      <c r="N252" s="114" t="inlineStr">
        <is>
          <t>显示数值</t>
        </is>
      </c>
      <c r="O252" s="95" t="inlineStr">
        <is>
          <t>-</t>
        </is>
      </c>
      <c r="P252" s="438" t="inlineStr"/>
      <c r="Q252" s="446" t="inlineStr"/>
      <c r="R252" s="446" t="inlineStr"/>
    </row>
    <row r="253">
      <c r="A253" s="452">
        <f>=DEC2HEX(B253)</f>
        <v/>
      </c>
      <c r="B253" s="439">
        <f>=IF(C253="Y",4096+VLOOKUP(J253,DSP地址表!E:F,2,0),VLOOKUP(J253,ARM地址表!E:F,2,0))</f>
        <v/>
      </c>
      <c r="C253" s="114" t="inlineStr">
        <is>
          <t>N</t>
        </is>
      </c>
      <c r="D253" s="114" t="inlineStr">
        <is>
          <t>Y</t>
        </is>
      </c>
      <c r="E253" s="439">
        <f>=IF(C253="Y",VLOOKUP(J253,DSP地址表!E:I,5,0),VLOOKUP(J253,ARM地址表!E:I,5,0))</f>
        <v/>
      </c>
      <c r="F253" s="439">
        <f>=IF(C253="Y",VLOOKUP(J253,DSP地址表!E:I,3,0),VLOOKUP(J253,ARM地址表!E:I,3,0))</f>
        <v/>
      </c>
      <c r="G253" s="439">
        <f>=IF(C253="Y",VLOOKUP(J253,DSP地址表!E:I,4,0),VLOOKUP(J253,ARM地址表!E:I,4,0))</f>
        <v/>
      </c>
      <c r="H253" s="114" t="inlineStr">
        <is>
          <t>参数设置</t>
        </is>
      </c>
      <c r="I253" s="438" t="inlineStr">
        <is>
          <t>基本参数</t>
        </is>
      </c>
      <c r="J253" s="446" t="inlineStr">
        <is>
          <t>报文记录使能</t>
        </is>
      </c>
      <c r="K253" s="114" t="inlineStr">
        <is>
          <t>Y</t>
        </is>
      </c>
      <c r="L253" s="114" t="inlineStr">
        <is>
          <t>Y</t>
        </is>
      </c>
      <c r="M253" s="439" t="inlineStr">
        <is>
          <t>-</t>
        </is>
      </c>
      <c r="N253" s="114" t="inlineStr">
        <is>
          <t>枚举解析</t>
        </is>
      </c>
      <c r="O253" s="441" t="inlineStr">
        <is>
          <t>0-禁用
1-使能</t>
        </is>
      </c>
      <c r="P253" s="438" t="inlineStr"/>
      <c r="Q253" s="446" t="inlineStr"/>
      <c r="R253" s="446" t="inlineStr"/>
    </row>
    <row r="254">
      <c r="A254" s="452">
        <f>=DEC2HEX(B254)</f>
        <v/>
      </c>
      <c r="B254" s="439">
        <f>=IF(C254="Y",4096+VLOOKUP(J254,DSP地址表!E:F,2,0),VLOOKUP(J254,ARM地址表!E:F,2,0))</f>
        <v/>
      </c>
      <c r="C254" s="114" t="inlineStr">
        <is>
          <t>N</t>
        </is>
      </c>
      <c r="D254" s="114" t="inlineStr">
        <is>
          <t>Y</t>
        </is>
      </c>
      <c r="E254" s="439">
        <f>=IF(C254="Y",VLOOKUP(J254,DSP地址表!E:I,5,0),VLOOKUP(J254,ARM地址表!E:I,5,0))</f>
        <v/>
      </c>
      <c r="F254" s="439">
        <f>=IF(C254="Y",VLOOKUP(J254,DSP地址表!E:I,3,0),VLOOKUP(J254,ARM地址表!E:I,3,0))</f>
        <v/>
      </c>
      <c r="G254" s="439">
        <f>=IF(C254="Y",VLOOKUP(J254,DSP地址表!E:I,4,0),VLOOKUP(J254,ARM地址表!E:I,4,0))</f>
        <v/>
      </c>
      <c r="H254" s="114" t="inlineStr">
        <is>
          <t>参数设置</t>
        </is>
      </c>
      <c r="I254" s="438" t="inlineStr">
        <is>
          <t>基本参数</t>
        </is>
      </c>
      <c r="J254" s="446" t="inlineStr">
        <is>
          <t>报文记录方向</t>
        </is>
      </c>
      <c r="K254" s="114" t="inlineStr">
        <is>
          <t>Y</t>
        </is>
      </c>
      <c r="L254" s="114" t="inlineStr">
        <is>
          <t>Y</t>
        </is>
      </c>
      <c r="M254" s="439" t="inlineStr">
        <is>
          <t>-</t>
        </is>
      </c>
      <c r="N254" s="114" t="inlineStr">
        <is>
          <t>枚举解析</t>
        </is>
      </c>
      <c r="O254" s="441" t="inlineStr">
        <is>
          <t>0-仅接收
1-仅发送
2-全部</t>
        </is>
      </c>
      <c r="P254" s="438" t="inlineStr"/>
      <c r="Q254" s="446" t="inlineStr"/>
      <c r="R254" s="446" t="inlineStr"/>
    </row>
    <row r="255">
      <c r="A255" s="452">
        <f>=DEC2HEX(B255)</f>
        <v/>
      </c>
      <c r="B255" s="439">
        <f>=IF(C255="Y",4096+VLOOKUP(J255,DSP地址表!E:F,2,0),VLOOKUP(J255,ARM地址表!E:F,2,0))</f>
        <v/>
      </c>
      <c r="C255" s="114" t="inlineStr">
        <is>
          <t>N</t>
        </is>
      </c>
      <c r="D255" s="114" t="inlineStr">
        <is>
          <t>Y</t>
        </is>
      </c>
      <c r="E255" s="439">
        <f>=IF(C255="Y",VLOOKUP(J255,DSP地址表!E:I,5,0),VLOOKUP(J255,ARM地址表!E:I,5,0))</f>
        <v/>
      </c>
      <c r="F255" s="439">
        <f>=IF(C255="Y",VLOOKUP(J255,DSP地址表!E:I,3,0),VLOOKUP(J255,ARM地址表!E:I,3,0))</f>
        <v/>
      </c>
      <c r="G255" s="439">
        <f>=IF(C255="Y",VLOOKUP(J255,DSP地址表!E:I,4,0),VLOOKUP(J255,ARM地址表!E:I,4,0))</f>
        <v/>
      </c>
      <c r="H255" s="114" t="inlineStr">
        <is>
          <t>参数设置</t>
        </is>
      </c>
      <c r="I255" s="438" t="inlineStr">
        <is>
          <t>基本参数</t>
        </is>
      </c>
      <c r="J255" s="446" t="inlineStr">
        <is>
          <t>报文记录端口</t>
        </is>
      </c>
      <c r="K255" s="114" t="inlineStr">
        <is>
          <t>Y</t>
        </is>
      </c>
      <c r="L255" s="114" t="inlineStr">
        <is>
          <t>Y</t>
        </is>
      </c>
      <c r="M255" s="439" t="inlineStr">
        <is>
          <t>-</t>
        </is>
      </c>
      <c r="N255" s="114" t="inlineStr">
        <is>
          <t>枚举解析</t>
        </is>
      </c>
      <c r="O255" s="441" t="inlineStr">
        <is>
          <t>0-uart1_ACPLC
1-uart2_4G
2-uart3_DCPLC
3-uart4
4-uart5
5-uart6_DSP
6-uart7
7-uart8_ARC
8-uart9
9-uart10_维护
10-CAN
11-ETH</t>
        </is>
      </c>
      <c r="P255" s="438" t="inlineStr"/>
      <c r="Q255" s="446" t="inlineStr"/>
      <c r="R255" s="446" t="inlineStr"/>
    </row>
    <row r="256">
      <c r="A256" s="452">
        <f>=DEC2HEX(B256)</f>
        <v/>
      </c>
      <c r="B256" s="439">
        <f>=IF(C256="Y",4096+VLOOKUP(J256,DSP地址表!E:F,2,0),VLOOKUP(J256,ARM地址表!E:F,2,0))</f>
        <v/>
      </c>
      <c r="C256" s="114" t="inlineStr">
        <is>
          <t>N</t>
        </is>
      </c>
      <c r="D256" s="114" t="inlineStr">
        <is>
          <t>Y</t>
        </is>
      </c>
      <c r="E256" s="439">
        <f>=IF(C256="Y",VLOOKUP(J256,DSP地址表!E:I,5,0),VLOOKUP(J256,ARM地址表!E:I,5,0))</f>
        <v/>
      </c>
      <c r="F256" s="439">
        <f>=IF(C256="Y",VLOOKUP(J256,DSP地址表!E:I,3,0),VLOOKUP(J256,ARM地址表!E:I,3,0))</f>
        <v/>
      </c>
      <c r="G256" s="439">
        <f>=IF(C256="Y",VLOOKUP(J256,DSP地址表!E:I,4,0),VLOOKUP(J256,ARM地址表!E:I,4,0))</f>
        <v/>
      </c>
      <c r="H256" s="114" t="inlineStr">
        <is>
          <t>参数设置</t>
        </is>
      </c>
      <c r="I256" s="438" t="inlineStr">
        <is>
          <t>基本参数</t>
        </is>
      </c>
      <c r="J256" s="446" t="inlineStr">
        <is>
          <t>错误打印记录使能</t>
        </is>
      </c>
      <c r="K256" s="114" t="inlineStr">
        <is>
          <t>Y</t>
        </is>
      </c>
      <c r="L256" s="114" t="inlineStr">
        <is>
          <t>Y</t>
        </is>
      </c>
      <c r="M256" s="439" t="inlineStr">
        <is>
          <t>-</t>
        </is>
      </c>
      <c r="N256" s="114" t="inlineStr">
        <is>
          <t>枚举解析</t>
        </is>
      </c>
      <c r="O256" s="441" t="inlineStr">
        <is>
          <t>0-不使能
1-使能</t>
        </is>
      </c>
      <c r="P256" s="438" t="inlineStr"/>
      <c r="Q256" s="446" t="inlineStr"/>
      <c r="R256" s="446" t="inlineStr"/>
    </row>
    <row r="257">
      <c r="A257" s="447">
        <f>=DEC2HEX(B257)</f>
        <v/>
      </c>
      <c r="B257" s="447">
        <f>=IF(C257="Y",4096+VLOOKUP(J257,DSP地址表!E:F,2,0),VLOOKUP(J257,ARM地址表!E:F,2,0))</f>
        <v/>
      </c>
      <c r="C257" s="114" t="inlineStr">
        <is>
          <t>N</t>
        </is>
      </c>
      <c r="D257" s="114" t="inlineStr">
        <is>
          <t>Y</t>
        </is>
      </c>
      <c r="E257" s="447">
        <f>=IF(C257="Y",VLOOKUP(J257,DSP地址表!E:I,5,0),VLOOKUP(J257,ARM地址表!E:I,5,0))</f>
        <v/>
      </c>
      <c r="F257" s="447">
        <f>=IF(C257="Y",VLOOKUP(J257,DSP地址表!E:I,3,0),VLOOKUP(J257,ARM地址表!E:I,3,0))</f>
        <v/>
      </c>
      <c r="G257" s="447">
        <f>=IF(C257="Y",VLOOKUP(J257,DSP地址表!E:I,4,0),VLOOKUP(J257,ARM地址表!E:I,4,0))</f>
        <v/>
      </c>
      <c r="H257" s="114" t="inlineStr">
        <is>
          <t>参数设置</t>
        </is>
      </c>
      <c r="I257" s="438" t="inlineStr">
        <is>
          <t>基本参数</t>
        </is>
      </c>
      <c r="J257" s="446" t="inlineStr">
        <is>
          <t>绝缘阻值检测使能</t>
        </is>
      </c>
      <c r="K257" s="114" t="inlineStr">
        <is>
          <t>Y</t>
        </is>
      </c>
      <c r="L257" s="114" t="inlineStr">
        <is>
          <t>Y</t>
        </is>
      </c>
      <c r="M257" s="439">
        <f>=IF(C257="Y",VLOOKUP(J257,DSP地址表!E:J,6,0),VLOOKUP(J257,ARM地址表!E:J,6,0))</f>
        <v/>
      </c>
      <c r="N257" s="114" t="inlineStr">
        <is>
          <t>枚举解析</t>
        </is>
      </c>
      <c r="O257" s="441" t="inlineStr">
        <is>
          <t>0-不使能
1-使能</t>
        </is>
      </c>
      <c r="P257" s="438" t="inlineStr"/>
      <c r="Q257" s="446" t="inlineStr"/>
    </row>
    <row r="258">
      <c r="A258" s="439">
        <f>=DEC2HEX(B258)</f>
        <v/>
      </c>
      <c r="B258" s="439">
        <f>=IF(C258="Y",4096+VLOOKUP(J258,DSP地址表!E:F,2,0),VLOOKUP(J258,ARM地址表!E:F,2,0))</f>
        <v/>
      </c>
      <c r="C258" s="114" t="inlineStr">
        <is>
          <t>N</t>
        </is>
      </c>
      <c r="D258" s="114" t="inlineStr">
        <is>
          <t>Y</t>
        </is>
      </c>
      <c r="E258" s="439">
        <f>=IF(C258="Y",VLOOKUP(J258,DSP地址表!E:I,5,0),VLOOKUP(J258,ARM地址表!E:I,5,0))</f>
        <v/>
      </c>
      <c r="F258" s="439">
        <f>=IF(C258="Y",VLOOKUP(J258,DSP地址表!E:I,3,0),VLOOKUP(J258,ARM地址表!E:I,3,0))</f>
        <v/>
      </c>
      <c r="G258" s="439">
        <f>=IF(C258="Y",VLOOKUP(J258,DSP地址表!E:I,4,0),VLOOKUP(J258,ARM地址表!E:I,4,0))</f>
        <v/>
      </c>
      <c r="H258" s="114" t="inlineStr">
        <is>
          <t>参数设置</t>
        </is>
      </c>
      <c r="I258" s="438" t="inlineStr">
        <is>
          <t>基本参数</t>
        </is>
      </c>
      <c r="J258" s="446" t="inlineStr">
        <is>
          <t>风扇控制模式</t>
        </is>
      </c>
      <c r="K258" s="114" t="inlineStr">
        <is>
          <t>Y</t>
        </is>
      </c>
      <c r="L258" s="114" t="inlineStr">
        <is>
          <t>Y</t>
        </is>
      </c>
      <c r="M258" s="439">
        <f>=IF(C258="Y",VLOOKUP(J258,DSP地址表!E:J,6,0),VLOOKUP(J258,ARM地址表!E:J,6,0))</f>
        <v/>
      </c>
      <c r="N258" s="114" t="inlineStr">
        <is>
          <t>枚举解析</t>
        </is>
      </c>
      <c r="O258" s="441" t="inlineStr">
        <is>
          <t>0-自动
1-手动</t>
        </is>
      </c>
      <c r="P258" s="438" t="inlineStr"/>
      <c r="Q258" s="446" t="inlineStr"/>
    </row>
    <row r="259">
      <c r="A259" s="439">
        <f>=DEC2HEX(B259)</f>
        <v/>
      </c>
      <c r="B259" s="439">
        <f>=IF(C259="Y",4096+VLOOKUP(J259,DSP地址表!E:F,2,0),VLOOKUP(J259,ARM地址表!E:F,2,0))</f>
        <v/>
      </c>
      <c r="C259" s="114" t="inlineStr">
        <is>
          <t>N</t>
        </is>
      </c>
      <c r="D259" s="114" t="inlineStr">
        <is>
          <t>Y</t>
        </is>
      </c>
      <c r="E259" s="439">
        <f>=IF(C259="Y",VLOOKUP(J259,DSP地址表!E:I,5,0),VLOOKUP(J259,ARM地址表!E:I,5,0))</f>
        <v/>
      </c>
      <c r="F259" s="439">
        <f>=IF(C259="Y",VLOOKUP(J259,DSP地址表!E:I,3,0),VLOOKUP(J259,ARM地址表!E:I,3,0))</f>
        <v/>
      </c>
      <c r="G259" s="439">
        <f>=IF(C259="Y",VLOOKUP(J259,DSP地址表!E:I,4,0),VLOOKUP(J259,ARM地址表!E:I,4,0))</f>
        <v/>
      </c>
      <c r="H259" s="114" t="inlineStr">
        <is>
          <t>参数设置</t>
        </is>
      </c>
      <c r="I259" s="438" t="inlineStr">
        <is>
          <t>基本参数</t>
        </is>
      </c>
      <c r="J259" s="446" t="inlineStr">
        <is>
          <t>漏电流模式</t>
        </is>
      </c>
      <c r="K259" s="114" t="inlineStr">
        <is>
          <t>Y</t>
        </is>
      </c>
      <c r="L259" s="114" t="inlineStr">
        <is>
          <t>Y</t>
        </is>
      </c>
      <c r="M259" s="439">
        <f>=IF(C259="Y",VLOOKUP(J259,DSP地址表!E:J,6,0),VLOOKUP(J259,ARM地址表!E:J,6,0))</f>
        <v/>
      </c>
      <c r="N259" s="114" t="inlineStr">
        <is>
          <t>枚举解析</t>
        </is>
      </c>
      <c r="O259" s="453" t="inlineStr">
        <is>
          <t xml:space="preserve">0-关闭检测
1-缓变检测
2-突变检测
3-缓变+突变检测
</t>
        </is>
      </c>
      <c r="P259" s="438" t="inlineStr"/>
      <c r="Q259" s="446" t="inlineStr"/>
    </row>
    <row r="260">
      <c r="A260" s="439">
        <f>=DEC2HEX(B260)</f>
        <v/>
      </c>
      <c r="B260" s="439">
        <f>=IF(C260="Y",4096+VLOOKUP(J260,DSP地址表!E:F,2,0),VLOOKUP(J260,ARM地址表!E:F,2,0))</f>
        <v/>
      </c>
      <c r="C260" s="114" t="inlineStr">
        <is>
          <t>N</t>
        </is>
      </c>
      <c r="D260" s="114" t="inlineStr">
        <is>
          <t>Y</t>
        </is>
      </c>
      <c r="E260" s="439">
        <f>=IF(C260="Y",VLOOKUP(J260,DSP地址表!E:I,5,0),VLOOKUP(J260,ARM地址表!E:I,5,0))</f>
        <v/>
      </c>
      <c r="F260" s="439">
        <f>=IF(C260="Y",VLOOKUP(J260,DSP地址表!E:I,3,0),VLOOKUP(J260,ARM地址表!E:I,3,0))</f>
        <v/>
      </c>
      <c r="G260" s="439">
        <f>=IF(C260="Y",VLOOKUP(J260,DSP地址表!E:I,4,0),VLOOKUP(J260,ARM地址表!E:I,4,0))</f>
        <v/>
      </c>
      <c r="H260" s="114" t="inlineStr">
        <is>
          <t>参数设置</t>
        </is>
      </c>
      <c r="I260" s="438" t="inlineStr">
        <is>
          <t>基本参数</t>
        </is>
      </c>
      <c r="J260" s="446" t="inlineStr">
        <is>
          <t>放电起始功率</t>
        </is>
      </c>
      <c r="K260" s="114" t="inlineStr">
        <is>
          <t>Y</t>
        </is>
      </c>
      <c r="L260" s="114" t="inlineStr">
        <is>
          <t>Y</t>
        </is>
      </c>
      <c r="M260" s="439">
        <f>=IF(C260="Y",VLOOKUP(J260,DSP地址表!E:J,6,0),VLOOKUP(J260,ARM地址表!E:J,6,0))</f>
        <v/>
      </c>
      <c r="N260" s="114" t="inlineStr">
        <is>
          <t>显示数值</t>
        </is>
      </c>
      <c r="O260" s="496" t="inlineStr">
        <is>
          <t>-</t>
        </is>
      </c>
      <c r="P260" s="438" t="inlineStr"/>
      <c r="Q260" s="446" t="inlineStr"/>
    </row>
    <row r="261">
      <c r="A261" s="439">
        <f>=DEC2HEX(B261)</f>
        <v/>
      </c>
      <c r="B261" s="439">
        <f>=IF(C261="Y",4096+VLOOKUP(J261,DSP地址表!E:F,2,0),VLOOKUP(J261,ARM地址表!E:F,2,0))</f>
        <v/>
      </c>
      <c r="C261" s="114" t="inlineStr">
        <is>
          <t>N</t>
        </is>
      </c>
      <c r="D261" s="114" t="inlineStr">
        <is>
          <t>Y</t>
        </is>
      </c>
      <c r="E261" s="439">
        <f>=IF(C261="Y",VLOOKUP(J261,DSP地址表!E:I,5,0),VLOOKUP(J261,ARM地址表!E:I,5,0))</f>
        <v/>
      </c>
      <c r="F261" s="439">
        <f>=IF(C261="Y",VLOOKUP(J261,DSP地址表!E:I,3,0),VLOOKUP(J261,ARM地址表!E:I,3,0))</f>
        <v/>
      </c>
      <c r="G261" s="439">
        <f>=IF(C261="Y",VLOOKUP(J261,DSP地址表!E:I,4,0),VLOOKUP(J261,ARM地址表!E:I,4,0))</f>
        <v/>
      </c>
      <c r="H261" s="114" t="inlineStr">
        <is>
          <t>参数设置</t>
        </is>
      </c>
      <c r="I261" s="438" t="inlineStr">
        <is>
          <t>基本参数</t>
        </is>
      </c>
      <c r="J261" s="446" t="inlineStr">
        <is>
          <t>抗PID使能</t>
        </is>
      </c>
      <c r="K261" s="114" t="inlineStr">
        <is>
          <t>Y</t>
        </is>
      </c>
      <c r="L261" s="114" t="inlineStr">
        <is>
          <t>Y</t>
        </is>
      </c>
      <c r="M261" s="439">
        <f>=IF(C261="Y",VLOOKUP(J261,DSP地址表!E:J,6,0),VLOOKUP(J261,ARM地址表!E:J,6,0))</f>
        <v/>
      </c>
      <c r="N261" s="114" t="inlineStr">
        <is>
          <t>显示数值</t>
        </is>
      </c>
      <c r="O261" s="496" t="inlineStr">
        <is>
          <t>-</t>
        </is>
      </c>
      <c r="P261" s="438" t="inlineStr"/>
      <c r="Q261" s="446" t="inlineStr"/>
    </row>
    <row r="262">
      <c r="A262" s="439">
        <f>=DEC2HEX(B262)</f>
        <v/>
      </c>
      <c r="B262" s="439">
        <f>=IF(C262="Y",4096+VLOOKUP(J262,DSP地址表!E:F,2,0),VLOOKUP(J262,ARM地址表!E:F,2,0))</f>
        <v/>
      </c>
      <c r="C262" s="114" t="inlineStr">
        <is>
          <t>N</t>
        </is>
      </c>
      <c r="D262" s="114" t="inlineStr">
        <is>
          <t>Y</t>
        </is>
      </c>
      <c r="E262" s="439">
        <f>=IF(C262="Y",VLOOKUP(J262,DSP地址表!E:I,5,0),VLOOKUP(J262,ARM地址表!E:I,5,0))</f>
        <v/>
      </c>
      <c r="F262" s="439">
        <f>=IF(C262="Y",VLOOKUP(J262,DSP地址表!E:I,3,0),VLOOKUP(J262,ARM地址表!E:I,3,0))</f>
        <v/>
      </c>
      <c r="G262" s="439">
        <f>=IF(C262="Y",VLOOKUP(J262,DSP地址表!E:I,4,0),VLOOKUP(J262,ARM地址表!E:I,4,0))</f>
        <v/>
      </c>
      <c r="H262" s="114" t="inlineStr">
        <is>
          <t>参数设置</t>
        </is>
      </c>
      <c r="I262" s="438" t="inlineStr">
        <is>
          <t>基本参数</t>
        </is>
      </c>
      <c r="J262" s="446" t="inlineStr">
        <is>
          <t>抗PID启动时间</t>
        </is>
      </c>
      <c r="K262" s="114" t="inlineStr">
        <is>
          <t>Y</t>
        </is>
      </c>
      <c r="L262" s="114" t="inlineStr">
        <is>
          <t>Y</t>
        </is>
      </c>
      <c r="M262" s="439">
        <f>=IF(C262="Y",VLOOKUP(J262,DSP地址表!E:J,6,0),VLOOKUP(J262,ARM地址表!E:J,6,0))</f>
        <v/>
      </c>
      <c r="N262" s="114" t="inlineStr">
        <is>
          <t>显示数值</t>
        </is>
      </c>
      <c r="O262" s="446" t="inlineStr">
        <is>
          <t>-</t>
        </is>
      </c>
      <c r="P262" s="438" t="inlineStr"/>
      <c r="Q262" s="446" t="inlineStr"/>
    </row>
    <row r="263">
      <c r="A263" s="439">
        <f>=DEC2HEX(B263)</f>
        <v/>
      </c>
      <c r="B263" s="439">
        <f>=IF(C263="Y",4096+VLOOKUP(J263,DSP地址表!E:F,2,0),VLOOKUP(J263,ARM地址表!E:F,2,0))</f>
        <v/>
      </c>
      <c r="C263" s="114" t="inlineStr">
        <is>
          <t>N</t>
        </is>
      </c>
      <c r="D263" s="114" t="inlineStr">
        <is>
          <t>Y</t>
        </is>
      </c>
      <c r="E263" s="439">
        <f>=IF(C263="Y",VLOOKUP(J263,DSP地址表!E:I,5,0),VLOOKUP(J263,ARM地址表!E:I,5,0))</f>
        <v/>
      </c>
      <c r="F263" s="439">
        <f>=IF(C263="Y",VLOOKUP(J263,DSP地址表!E:I,3,0),VLOOKUP(J263,ARM地址表!E:I,3,0))</f>
        <v/>
      </c>
      <c r="G263" s="439">
        <f>=IF(C263="Y",VLOOKUP(J263,DSP地址表!E:I,4,0),VLOOKUP(J263,ARM地址表!E:I,4,0))</f>
        <v/>
      </c>
      <c r="H263" s="114" t="inlineStr">
        <is>
          <t>参数设置</t>
        </is>
      </c>
      <c r="I263" s="438" t="inlineStr">
        <is>
          <t>基本参数</t>
        </is>
      </c>
      <c r="J263" s="446" t="inlineStr">
        <is>
          <t>自动清除故障模式</t>
        </is>
      </c>
      <c r="K263" s="114" t="inlineStr">
        <is>
          <t>Y</t>
        </is>
      </c>
      <c r="L263" s="114" t="inlineStr">
        <is>
          <t>Y</t>
        </is>
      </c>
      <c r="M263" s="439">
        <f>=IF(C263="Y",VLOOKUP(J263,DSP地址表!E:J,6,0),VLOOKUP(J263,ARM地址表!E:J,6,0))</f>
        <v/>
      </c>
      <c r="N263" s="114" t="inlineStr">
        <is>
          <t>枚举解析</t>
        </is>
      </c>
      <c r="O263" s="454" t="inlineStr">
        <is>
          <t>0-不使能故障自动清除
1-固定1秒周期清除
2-固定5秒周期清除
3-固定10秒周期清除
4-固定15秒周期清除
5-固定20秒周期清除
6-固定25秒周期清除
7-固定30秒周期清除
8-固定1分钟周期清除
9-固定5分钟周期清除
10-固定10分钟周期清除
11-固定15分钟周期清除
12-固定20分钟周期清除
13-固定25分钟周期清除
14-固定30分钟周期清除
15-队列[10s,2m,5m,10m,20m]</t>
        </is>
      </c>
      <c r="P263" s="438" t="inlineStr"/>
      <c r="Q263" s="446" t="inlineStr"/>
    </row>
    <row r="264">
      <c r="A264" s="439">
        <f>=DEC2HEX(B264)</f>
        <v/>
      </c>
      <c r="B264" s="439">
        <f>=IF(C264="Y",4096+VLOOKUP(J264,DSP地址表!E:F,2,0),VLOOKUP(J264,ARM地址表!E:F,2,0))</f>
        <v/>
      </c>
      <c r="C264" s="114" t="inlineStr">
        <is>
          <t>N</t>
        </is>
      </c>
      <c r="D264" s="114" t="inlineStr">
        <is>
          <t>Y</t>
        </is>
      </c>
      <c r="E264" s="439">
        <f>=IF(C264="Y",VLOOKUP(J264,DSP地址表!E:I,5,0),VLOOKUP(J264,ARM地址表!E:I,5,0))</f>
        <v/>
      </c>
      <c r="F264" s="439">
        <f>=IF(C264="Y",VLOOKUP(J264,DSP地址表!E:I,3,0),VLOOKUP(J264,ARM地址表!E:I,3,0))</f>
        <v/>
      </c>
      <c r="G264" s="439">
        <f>=IF(C264="Y",VLOOKUP(J264,DSP地址表!E:I,4,0),VLOOKUP(J264,ARM地址表!E:I,4,0))</f>
        <v/>
      </c>
      <c r="H264" s="114" t="inlineStr">
        <is>
          <t>参数设置</t>
        </is>
      </c>
      <c r="I264" s="438" t="inlineStr">
        <is>
          <t>基本参数</t>
        </is>
      </c>
      <c r="J264" s="446" t="inlineStr">
        <is>
          <t>交流载波使能</t>
        </is>
      </c>
      <c r="K264" s="114" t="inlineStr">
        <is>
          <t>Y</t>
        </is>
      </c>
      <c r="L264" s="114" t="inlineStr">
        <is>
          <t>Y</t>
        </is>
      </c>
      <c r="M264" s="439">
        <f>=IF(C264="Y",VLOOKUP(J264,DSP地址表!E:J,6,0),VLOOKUP(J264,ARM地址表!E:J,6,0))</f>
        <v/>
      </c>
      <c r="N264" s="114" t="inlineStr">
        <is>
          <t>枚举解析</t>
        </is>
      </c>
      <c r="O264" s="441" t="inlineStr">
        <is>
          <t>0-不使能
1-使能</t>
        </is>
      </c>
      <c r="P264" s="438" t="inlineStr"/>
      <c r="Q264" s="446" t="inlineStr"/>
    </row>
    <row r="265">
      <c r="A265" s="439">
        <f>=DEC2HEX(B265)</f>
        <v/>
      </c>
      <c r="B265" s="439">
        <f>=IF(C265="Y",4096+VLOOKUP(J265,DSP地址表!E:F,2,0),VLOOKUP(J265,ARM地址表!E:F,2,0))</f>
        <v/>
      </c>
      <c r="C265" s="114" t="inlineStr">
        <is>
          <t>N</t>
        </is>
      </c>
      <c r="D265" s="114" t="inlineStr">
        <is>
          <t>Y</t>
        </is>
      </c>
      <c r="E265" s="439">
        <f>=IF(C265="Y",VLOOKUP(J265,DSP地址表!E:I,5,0),VLOOKUP(J265,ARM地址表!E:I,5,0))</f>
        <v/>
      </c>
      <c r="F265" s="439">
        <f>=IF(C265="Y",VLOOKUP(J265,DSP地址表!E:I,3,0),VLOOKUP(J265,ARM地址表!E:I,3,0))</f>
        <v/>
      </c>
      <c r="G265" s="439">
        <f>=IF(C265="Y",VLOOKUP(J265,DSP地址表!E:I,4,0),VLOOKUP(J265,ARM地址表!E:I,4,0))</f>
        <v/>
      </c>
      <c r="H265" s="114" t="inlineStr">
        <is>
          <t>参数设置</t>
        </is>
      </c>
      <c r="I265" s="438" t="inlineStr">
        <is>
          <t>基本参数</t>
        </is>
      </c>
      <c r="J265" s="446" t="inlineStr">
        <is>
          <t>逆变器控制使能</t>
        </is>
      </c>
      <c r="K265" s="114" t="inlineStr">
        <is>
          <t>Y</t>
        </is>
      </c>
      <c r="L265" s="114" t="inlineStr">
        <is>
          <t>Y</t>
        </is>
      </c>
      <c r="M265" s="439">
        <f>=IF(C265="Y",VLOOKUP(J265,DSP地址表!E:J,6,0),VLOOKUP(J265,ARM地址表!E:J,6,0))</f>
        <v/>
      </c>
      <c r="N265" s="114" t="inlineStr">
        <is>
          <t>枚举解析</t>
        </is>
      </c>
      <c r="O265" s="441" t="inlineStr">
        <is>
          <t>0-不使能
1-使能</t>
        </is>
      </c>
      <c r="P265" s="438" t="inlineStr"/>
      <c r="Q265" s="446" t="inlineStr"/>
    </row>
    <row r="266">
      <c r="A266" s="443" t="inlineStr"/>
      <c r="B266" s="443" t="inlineStr"/>
      <c r="C266" s="444" t="inlineStr"/>
      <c r="D266" s="444" t="inlineStr"/>
      <c r="E266" s="443" t="inlineStr"/>
      <c r="F266" s="443" t="inlineStr"/>
      <c r="G266" s="443" t="inlineStr"/>
      <c r="H266" s="444" t="inlineStr"/>
      <c r="I266" s="445" t="inlineStr"/>
      <c r="J266" s="443" t="inlineStr">
        <is>
          <t>预留</t>
        </is>
      </c>
      <c r="K266" s="444" t="inlineStr"/>
      <c r="L266" s="444" t="inlineStr"/>
      <c r="M266" s="443" t="inlineStr"/>
      <c r="N266" s="444" t="inlineStr"/>
      <c r="O266" s="444" t="inlineStr"/>
      <c r="P266" s="445" t="inlineStr"/>
      <c r="Q266" s="443" t="inlineStr"/>
    </row>
    <row r="267">
      <c r="A267" s="447">
        <f>=DEC2HEX(B267)</f>
        <v/>
      </c>
      <c r="B267" s="447">
        <f>=IF(C267="Y",4096+VLOOKUP(J267,DSP地址表!E:F,2,0),VLOOKUP(J267,ARM地址表!E:F,2,0))</f>
        <v/>
      </c>
      <c r="C267" s="448" t="inlineStr">
        <is>
          <t>N</t>
        </is>
      </c>
      <c r="D267" s="448" t="inlineStr">
        <is>
          <t>Y</t>
        </is>
      </c>
      <c r="E267" s="447">
        <f>=IF(C267="Y",VLOOKUP(J267,DSP地址表!E:I,5,0),VLOOKUP(J267,ARM地址表!E:I,5,0))</f>
        <v/>
      </c>
      <c r="F267" s="447">
        <f>=IF(C267="Y",VLOOKUP(J267,DSP地址表!E:I,3,0),VLOOKUP(J267,ARM地址表!E:I,3,0))</f>
        <v/>
      </c>
      <c r="G267" s="447">
        <f>=IF(C267="Y",VLOOKUP(J267,DSP地址表!E:I,4,0),VLOOKUP(J267,ARM地址表!E:I,4,0))</f>
        <v/>
      </c>
      <c r="H267" s="448" t="inlineStr">
        <is>
          <t>参数设置</t>
        </is>
      </c>
      <c r="I267" s="56" t="inlineStr">
        <is>
          <t>ARM限幅参数</t>
        </is>
      </c>
      <c r="J267" s="451" t="inlineStr">
        <is>
          <t>风扇自动控制因素</t>
        </is>
      </c>
      <c r="K267" s="448" t="inlineStr">
        <is>
          <t>Y</t>
        </is>
      </c>
      <c r="L267" s="448" t="inlineStr">
        <is>
          <t>Y</t>
        </is>
      </c>
      <c r="M267" s="439">
        <f>=IF(C267="Y",VLOOKUP(J267,DSP地址表!E:J,6,0),VLOOKUP(J267,ARM地址表!E:J,6,0))</f>
        <v/>
      </c>
      <c r="N267" s="448" t="inlineStr">
        <is>
          <t>枚举解析</t>
        </is>
      </c>
      <c r="O267" s="441" t="inlineStr">
        <is>
          <t>0-功率和温度
1-功率
2-温度</t>
        </is>
      </c>
      <c r="P267" s="56" t="inlineStr"/>
      <c r="Q267" s="451" t="inlineStr"/>
    </row>
    <row r="268">
      <c r="A268" s="439">
        <f>=DEC2HEX(B268)</f>
        <v/>
      </c>
      <c r="B268" s="439">
        <f>=IF(C268="Y",4096+VLOOKUP(J268,DSP地址表!E:F,2,0),VLOOKUP(J268,ARM地址表!E:F,2,0))</f>
        <v/>
      </c>
      <c r="C268" s="114" t="inlineStr">
        <is>
          <t>N</t>
        </is>
      </c>
      <c r="D268" s="114" t="inlineStr">
        <is>
          <t>Y</t>
        </is>
      </c>
      <c r="E268" s="439">
        <f>=IF(C268="Y",VLOOKUP(J268,DSP地址表!E:I,5,0),VLOOKUP(J268,ARM地址表!E:I,5,0))</f>
        <v/>
      </c>
      <c r="F268" s="439">
        <f>=IF(C268="Y",VLOOKUP(J268,DSP地址表!E:I,3,0),VLOOKUP(J268,ARM地址表!E:I,3,0))</f>
        <v/>
      </c>
      <c r="G268" s="439">
        <f>=IF(C268="Y",VLOOKUP(J268,DSP地址表!E:I,4,0),VLOOKUP(J268,ARM地址表!E:I,4,0))</f>
        <v/>
      </c>
      <c r="H268" s="114" t="inlineStr">
        <is>
          <t>参数设置</t>
        </is>
      </c>
      <c r="I268" s="438" t="inlineStr">
        <is>
          <t>ARM限幅参数</t>
        </is>
      </c>
      <c r="J268" s="446" t="inlineStr">
        <is>
          <t>手动风扇占空比</t>
        </is>
      </c>
      <c r="K268" s="114" t="inlineStr">
        <is>
          <t>Y</t>
        </is>
      </c>
      <c r="L268" s="114" t="inlineStr">
        <is>
          <t>Y</t>
        </is>
      </c>
      <c r="M268" s="439">
        <f>=IF(C268="Y",VLOOKUP(J268,DSP地址表!E:J,6,0),VLOOKUP(J268,ARM地址表!E:J,6,0))</f>
        <v/>
      </c>
      <c r="N268" s="114" t="inlineStr">
        <is>
          <t>显示数值</t>
        </is>
      </c>
      <c r="O268" s="446" t="inlineStr">
        <is>
          <t>-</t>
        </is>
      </c>
      <c r="P268" s="438" t="inlineStr"/>
      <c r="Q268" s="446" t="inlineStr"/>
    </row>
    <row r="269">
      <c r="A269" s="439">
        <f>=DEC2HEX(B269)</f>
        <v/>
      </c>
      <c r="B269" s="439">
        <f>=IF(C269="Y",4096+VLOOKUP(J269,DSP地址表!E:F,2,0),VLOOKUP(J269,ARM地址表!E:F,2,0))</f>
        <v/>
      </c>
      <c r="C269" s="114" t="inlineStr">
        <is>
          <t>N</t>
        </is>
      </c>
      <c r="D269" s="114" t="inlineStr">
        <is>
          <t>Y</t>
        </is>
      </c>
      <c r="E269" s="439">
        <f>=IF(C269="Y",VLOOKUP(J269,DSP地址表!E:I,5,0),VLOOKUP(J269,ARM地址表!E:I,5,0))</f>
        <v/>
      </c>
      <c r="F269" s="439">
        <f>=IF(C269="Y",VLOOKUP(J269,DSP地址表!E:I,3,0),VLOOKUP(J269,ARM地址表!E:I,3,0))</f>
        <v/>
      </c>
      <c r="G269" s="439">
        <f>=IF(C269="Y",VLOOKUP(J269,DSP地址表!E:I,4,0),VLOOKUP(J269,ARM地址表!E:I,4,0))</f>
        <v/>
      </c>
      <c r="H269" s="114" t="inlineStr">
        <is>
          <t>参数设置</t>
        </is>
      </c>
      <c r="I269" s="438" t="inlineStr">
        <is>
          <t>ARM限幅参数</t>
        </is>
      </c>
      <c r="J269" s="446" t="inlineStr">
        <is>
          <t>风扇启动占空比</t>
        </is>
      </c>
      <c r="K269" s="114" t="inlineStr">
        <is>
          <t>Y</t>
        </is>
      </c>
      <c r="L269" s="114" t="inlineStr">
        <is>
          <t>Y</t>
        </is>
      </c>
      <c r="M269" s="439">
        <f>=IF(C269="Y",VLOOKUP(J269,DSP地址表!E:J,6,0),VLOOKUP(J269,ARM地址表!E:J,6,0))</f>
        <v/>
      </c>
      <c r="N269" s="114" t="inlineStr">
        <is>
          <t>显示数值</t>
        </is>
      </c>
      <c r="O269" s="446" t="inlineStr">
        <is>
          <t>-</t>
        </is>
      </c>
      <c r="P269" s="438" t="inlineStr"/>
      <c r="Q269" s="446" t="inlineStr"/>
    </row>
    <row r="270">
      <c r="A270" s="439">
        <f>=DEC2HEX(B270)</f>
        <v/>
      </c>
      <c r="B270" s="439">
        <f>=IF(C270="Y",4096+VLOOKUP(J270,DSP地址表!E:F,2,0),VLOOKUP(J270,ARM地址表!E:F,2,0))</f>
        <v/>
      </c>
      <c r="C270" s="114" t="inlineStr">
        <is>
          <t>N</t>
        </is>
      </c>
      <c r="D270" s="114" t="inlineStr">
        <is>
          <t>Y</t>
        </is>
      </c>
      <c r="E270" s="439">
        <f>=IF(C270="Y",VLOOKUP(J270,DSP地址表!E:I,5,0),VLOOKUP(J270,ARM地址表!E:I,5,0))</f>
        <v/>
      </c>
      <c r="F270" s="439">
        <f>=IF(C270="Y",VLOOKUP(J270,DSP地址表!E:I,3,0),VLOOKUP(J270,ARM地址表!E:I,3,0))</f>
        <v/>
      </c>
      <c r="G270" s="439">
        <f>=IF(C270="Y",VLOOKUP(J270,DSP地址表!E:I,4,0),VLOOKUP(J270,ARM地址表!E:I,4,0))</f>
        <v/>
      </c>
      <c r="H270" s="114" t="inlineStr">
        <is>
          <t>参数设置</t>
        </is>
      </c>
      <c r="I270" s="438" t="inlineStr">
        <is>
          <t>ARM限幅参数</t>
        </is>
      </c>
      <c r="J270" s="446" t="inlineStr">
        <is>
          <t>风扇最大占空比</t>
        </is>
      </c>
      <c r="K270" s="114" t="inlineStr">
        <is>
          <t>Y</t>
        </is>
      </c>
      <c r="L270" s="114" t="inlineStr">
        <is>
          <t>Y</t>
        </is>
      </c>
      <c r="M270" s="439">
        <f>=IF(C270="Y",VLOOKUP(J270,DSP地址表!E:J,6,0),VLOOKUP(J270,ARM地址表!E:J,6,0))</f>
        <v/>
      </c>
      <c r="N270" s="114" t="inlineStr">
        <is>
          <t>显示数值</t>
        </is>
      </c>
      <c r="O270" s="446" t="inlineStr">
        <is>
          <t>-</t>
        </is>
      </c>
      <c r="P270" s="438" t="inlineStr"/>
      <c r="Q270" s="446" t="inlineStr"/>
    </row>
    <row r="271">
      <c r="A271" s="439">
        <f>=DEC2HEX(B271)</f>
        <v/>
      </c>
      <c r="B271" s="439">
        <f>=IF(C271="Y",4096+VLOOKUP(J271,DSP地址表!E:F,2,0),VLOOKUP(J271,ARM地址表!E:F,2,0))</f>
        <v/>
      </c>
      <c r="C271" s="114" t="inlineStr">
        <is>
          <t>N</t>
        </is>
      </c>
      <c r="D271" s="114" t="inlineStr">
        <is>
          <t>Y</t>
        </is>
      </c>
      <c r="E271" s="439">
        <f>=IF(C271="Y",VLOOKUP(J271,DSP地址表!E:I,5,0),VLOOKUP(J271,ARM地址表!E:I,5,0))</f>
        <v/>
      </c>
      <c r="F271" s="439">
        <f>=IF(C271="Y",VLOOKUP(J271,DSP地址表!E:I,3,0),VLOOKUP(J271,ARM地址表!E:I,3,0))</f>
        <v/>
      </c>
      <c r="G271" s="439">
        <f>=IF(C271="Y",VLOOKUP(J271,DSP地址表!E:I,4,0),VLOOKUP(J271,ARM地址表!E:I,4,0))</f>
        <v/>
      </c>
      <c r="H271" s="114" t="inlineStr">
        <is>
          <t>参数设置</t>
        </is>
      </c>
      <c r="I271" s="438" t="inlineStr">
        <is>
          <t>ARM限幅参数</t>
        </is>
      </c>
      <c r="J271" s="446" t="inlineStr">
        <is>
          <t>风扇启动温度</t>
        </is>
      </c>
      <c r="K271" s="114" t="inlineStr">
        <is>
          <t>Y</t>
        </is>
      </c>
      <c r="L271" s="114" t="inlineStr">
        <is>
          <t>Y</t>
        </is>
      </c>
      <c r="M271" s="439">
        <f>=IF(C271="Y",VLOOKUP(J271,DSP地址表!E:J,6,0),VLOOKUP(J271,ARM地址表!E:J,6,0))</f>
        <v/>
      </c>
      <c r="N271" s="114" t="inlineStr">
        <is>
          <t>显示数值</t>
        </is>
      </c>
      <c r="O271" s="446" t="inlineStr">
        <is>
          <t>-</t>
        </is>
      </c>
      <c r="P271" s="438" t="inlineStr"/>
      <c r="Q271" s="446" t="inlineStr"/>
    </row>
    <row r="272">
      <c r="A272" s="439">
        <f>=DEC2HEX(B272)</f>
        <v/>
      </c>
      <c r="B272" s="439">
        <f>=IF(C272="Y",4096+VLOOKUP(J272,DSP地址表!E:F,2,0),VLOOKUP(J272,ARM地址表!E:F,2,0))</f>
        <v/>
      </c>
      <c r="C272" s="114" t="inlineStr">
        <is>
          <t>N</t>
        </is>
      </c>
      <c r="D272" s="114" t="inlineStr">
        <is>
          <t>Y</t>
        </is>
      </c>
      <c r="E272" s="439">
        <f>=IF(C272="Y",VLOOKUP(J272,DSP地址表!E:I,5,0),VLOOKUP(J272,ARM地址表!E:I,5,0))</f>
        <v/>
      </c>
      <c r="F272" s="439">
        <f>=IF(C272="Y",VLOOKUP(J272,DSP地址表!E:I,3,0),VLOOKUP(J272,ARM地址表!E:I,3,0))</f>
        <v/>
      </c>
      <c r="G272" s="439">
        <f>=IF(C272="Y",VLOOKUP(J272,DSP地址表!E:I,4,0),VLOOKUP(J272,ARM地址表!E:I,4,0))</f>
        <v/>
      </c>
      <c r="H272" s="114" t="inlineStr">
        <is>
          <t>参数设置</t>
        </is>
      </c>
      <c r="I272" s="438" t="inlineStr">
        <is>
          <t>ARM限幅参数</t>
        </is>
      </c>
      <c r="J272" s="446" t="inlineStr">
        <is>
          <t>风扇满速温度</t>
        </is>
      </c>
      <c r="K272" s="114" t="inlineStr">
        <is>
          <t>Y</t>
        </is>
      </c>
      <c r="L272" s="114" t="inlineStr">
        <is>
          <t>Y</t>
        </is>
      </c>
      <c r="M272" s="439">
        <f>=IF(C272="Y",VLOOKUP(J272,DSP地址表!E:J,6,0),VLOOKUP(J272,ARM地址表!E:J,6,0))</f>
        <v/>
      </c>
      <c r="N272" s="114" t="inlineStr">
        <is>
          <t>显示数值</t>
        </is>
      </c>
      <c r="O272" s="446" t="inlineStr">
        <is>
          <t>-</t>
        </is>
      </c>
      <c r="P272" s="438" t="inlineStr"/>
      <c r="Q272" s="446" t="inlineStr"/>
    </row>
    <row r="273">
      <c r="A273" s="439">
        <f>=DEC2HEX(B273)</f>
        <v/>
      </c>
      <c r="B273" s="439">
        <f>=IF(C273="Y",4096+VLOOKUP(J273,DSP地址表!E:F,2,0),VLOOKUP(J273,ARM地址表!E:F,2,0))</f>
        <v/>
      </c>
      <c r="C273" s="114" t="inlineStr">
        <is>
          <t>N</t>
        </is>
      </c>
      <c r="D273" s="114" t="inlineStr">
        <is>
          <t>Y</t>
        </is>
      </c>
      <c r="E273" s="439">
        <f>=IF(C273="Y",VLOOKUP(J273,DSP地址表!E:I,5,0),VLOOKUP(J273,ARM地址表!E:I,5,0))</f>
        <v/>
      </c>
      <c r="F273" s="439">
        <f>=IF(C273="Y",VLOOKUP(J273,DSP地址表!E:I,3,0),VLOOKUP(J273,ARM地址表!E:I,3,0))</f>
        <v/>
      </c>
      <c r="G273" s="439">
        <f>=IF(C273="Y",VLOOKUP(J273,DSP地址表!E:I,4,0),VLOOKUP(J273,ARM地址表!E:I,4,0))</f>
        <v/>
      </c>
      <c r="H273" s="114" t="inlineStr">
        <is>
          <t>参数设置</t>
        </is>
      </c>
      <c r="I273" s="438" t="inlineStr">
        <is>
          <t>ARM限幅参数</t>
        </is>
      </c>
      <c r="J273" s="446" t="inlineStr">
        <is>
          <t>风扇启动功率(额定值%)</t>
        </is>
      </c>
      <c r="K273" s="114" t="inlineStr">
        <is>
          <t>Y</t>
        </is>
      </c>
      <c r="L273" s="114" t="inlineStr">
        <is>
          <t>Y</t>
        </is>
      </c>
      <c r="M273" s="439">
        <f>=IF(C273="Y",VLOOKUP(J273,DSP地址表!E:J,6,0),VLOOKUP(J273,ARM地址表!E:J,6,0))</f>
        <v/>
      </c>
      <c r="N273" s="114" t="inlineStr">
        <is>
          <t>显示数值</t>
        </is>
      </c>
      <c r="O273" s="446" t="inlineStr">
        <is>
          <t>-</t>
        </is>
      </c>
      <c r="P273" s="438" t="inlineStr"/>
      <c r="Q273" s="446" t="inlineStr"/>
    </row>
    <row r="274">
      <c r="A274" s="439">
        <f>=DEC2HEX(B274)</f>
        <v/>
      </c>
      <c r="B274" s="439">
        <f>=IF(C274="Y",4096+VLOOKUP(J274,DSP地址表!E:F,2,0),VLOOKUP(J274,ARM地址表!E:F,2,0))</f>
        <v/>
      </c>
      <c r="C274" s="114" t="inlineStr">
        <is>
          <t>N</t>
        </is>
      </c>
      <c r="D274" s="114" t="inlineStr">
        <is>
          <t>Y</t>
        </is>
      </c>
      <c r="E274" s="439">
        <f>=IF(C274="Y",VLOOKUP(J274,DSP地址表!E:I,5,0),VLOOKUP(J274,ARM地址表!E:I,5,0))</f>
        <v/>
      </c>
      <c r="F274" s="439">
        <f>=IF(C274="Y",VLOOKUP(J274,DSP地址表!E:I,3,0),VLOOKUP(J274,ARM地址表!E:I,3,0))</f>
        <v/>
      </c>
      <c r="G274" s="439">
        <f>=IF(C274="Y",VLOOKUP(J274,DSP地址表!E:I,4,0),VLOOKUP(J274,ARM地址表!E:I,4,0))</f>
        <v/>
      </c>
      <c r="H274" s="114" t="inlineStr">
        <is>
          <t>参数设置</t>
        </is>
      </c>
      <c r="I274" s="438" t="inlineStr">
        <is>
          <t>ARM限幅参数</t>
        </is>
      </c>
      <c r="J274" s="446" t="inlineStr">
        <is>
          <t>风扇满速功率(额定值%)</t>
        </is>
      </c>
      <c r="K274" s="114" t="inlineStr">
        <is>
          <t>Y</t>
        </is>
      </c>
      <c r="L274" s="114" t="inlineStr">
        <is>
          <t>Y</t>
        </is>
      </c>
      <c r="M274" s="439">
        <f>=IF(C274="Y",VLOOKUP(J274,DSP地址表!E:J,6,0),VLOOKUP(J274,ARM地址表!E:J,6,0))</f>
        <v/>
      </c>
      <c r="N274" s="114" t="inlineStr">
        <is>
          <t>显示数值</t>
        </is>
      </c>
      <c r="O274" s="446" t="inlineStr">
        <is>
          <t>-</t>
        </is>
      </c>
      <c r="P274" s="438" t="inlineStr"/>
      <c r="Q274" s="446" t="inlineStr"/>
    </row>
    <row r="275">
      <c r="A275" s="439">
        <f>=DEC2HEX(B275)</f>
        <v/>
      </c>
      <c r="B275" s="439">
        <f>=IF(C275="Y",4096+VLOOKUP(J275,DSP地址表!E:F,2,0),VLOOKUP(J275,ARM地址表!E:F,2,0))</f>
        <v/>
      </c>
      <c r="C275" s="114" t="inlineStr">
        <is>
          <t>N</t>
        </is>
      </c>
      <c r="D275" s="114" t="inlineStr">
        <is>
          <t>Y</t>
        </is>
      </c>
      <c r="E275" s="439">
        <f>=IF(C275="Y",VLOOKUP(J275,DSP地址表!E:I,5,0),VLOOKUP(J275,ARM地址表!E:I,5,0))</f>
        <v/>
      </c>
      <c r="F275" s="439">
        <f>=IF(C275="Y",VLOOKUP(J275,DSP地址表!E:I,3,0),VLOOKUP(J275,ARM地址表!E:I,3,0))</f>
        <v/>
      </c>
      <c r="G275" s="439">
        <f>=IF(C275="Y",VLOOKUP(J275,DSP地址表!E:I,4,0),VLOOKUP(J275,ARM地址表!E:I,4,0))</f>
        <v/>
      </c>
      <c r="H275" s="114" t="inlineStr">
        <is>
          <t>参数设置</t>
        </is>
      </c>
      <c r="I275" s="438" t="inlineStr">
        <is>
          <t>ARM限幅参数</t>
        </is>
      </c>
      <c r="J275" s="446" t="inlineStr">
        <is>
          <t>幅值参考预留1</t>
        </is>
      </c>
      <c r="K275" s="114" t="inlineStr">
        <is>
          <t>Y</t>
        </is>
      </c>
      <c r="L275" s="114" t="inlineStr">
        <is>
          <t>Y</t>
        </is>
      </c>
      <c r="M275" s="439">
        <f>=IF(C275="Y",VLOOKUP(J275,DSP地址表!E:J,6,0),VLOOKUP(J275,ARM地址表!E:J,6,0))</f>
        <v/>
      </c>
      <c r="N275" s="114" t="inlineStr">
        <is>
          <t>显示数值</t>
        </is>
      </c>
      <c r="O275" s="446" t="inlineStr">
        <is>
          <t>-</t>
        </is>
      </c>
      <c r="P275" s="438" t="inlineStr"/>
      <c r="Q275" s="446" t="inlineStr"/>
    </row>
    <row r="276">
      <c r="A276" s="439">
        <f>=DEC2HEX(B276)</f>
        <v/>
      </c>
      <c r="B276" s="439">
        <f>=IF(C276="Y",4096+VLOOKUP(J276,DSP地址表!E:F,2,0),VLOOKUP(J276,ARM地址表!E:F,2,0))</f>
        <v/>
      </c>
      <c r="C276" s="114" t="inlineStr">
        <is>
          <t>N</t>
        </is>
      </c>
      <c r="D276" s="114" t="inlineStr">
        <is>
          <t>Y</t>
        </is>
      </c>
      <c r="E276" s="439">
        <f>=IF(C276="Y",VLOOKUP(J276,DSP地址表!E:I,5,0),VLOOKUP(J276,ARM地址表!E:I,5,0))</f>
        <v/>
      </c>
      <c r="F276" s="439">
        <f>=IF(C276="Y",VLOOKUP(J276,DSP地址表!E:I,3,0),VLOOKUP(J276,ARM地址表!E:I,3,0))</f>
        <v/>
      </c>
      <c r="G276" s="439">
        <f>=IF(C276="Y",VLOOKUP(J276,DSP地址表!E:I,4,0),VLOOKUP(J276,ARM地址表!E:I,4,0))</f>
        <v/>
      </c>
      <c r="H276" s="114" t="inlineStr">
        <is>
          <t>参数设置</t>
        </is>
      </c>
      <c r="I276" s="438" t="inlineStr">
        <is>
          <t>ARM限幅参数</t>
        </is>
      </c>
      <c r="J276" s="446" t="inlineStr">
        <is>
          <t>幅值参考预留2</t>
        </is>
      </c>
      <c r="K276" s="114" t="inlineStr">
        <is>
          <t>Y</t>
        </is>
      </c>
      <c r="L276" s="114" t="inlineStr">
        <is>
          <t>Y</t>
        </is>
      </c>
      <c r="M276" s="439">
        <f>=IF(C276="Y",VLOOKUP(J276,DSP地址表!E:J,6,0),VLOOKUP(J276,ARM地址表!E:J,6,0))</f>
        <v/>
      </c>
      <c r="N276" s="114" t="inlineStr">
        <is>
          <t>显示数值</t>
        </is>
      </c>
      <c r="O276" s="446" t="inlineStr">
        <is>
          <t>-</t>
        </is>
      </c>
      <c r="P276" s="438" t="inlineStr"/>
      <c r="Q276" s="446" t="inlineStr"/>
    </row>
    <row r="277">
      <c r="A277" s="439">
        <f>=DEC2HEX(B277)</f>
        <v/>
      </c>
      <c r="B277" s="439">
        <f>=IF(C277="Y",4096+VLOOKUP(J277,DSP地址表!E:F,2,0),VLOOKUP(J277,ARM地址表!E:F,2,0))</f>
        <v/>
      </c>
      <c r="C277" s="114" t="inlineStr">
        <is>
          <t>N</t>
        </is>
      </c>
      <c r="D277" s="114" t="inlineStr">
        <is>
          <t>Y</t>
        </is>
      </c>
      <c r="E277" s="439">
        <f>=IF(C277="Y",VLOOKUP(J277,DSP地址表!E:I,5,0),VLOOKUP(J277,ARM地址表!E:I,5,0))</f>
        <v/>
      </c>
      <c r="F277" s="439">
        <f>=IF(C277="Y",VLOOKUP(J277,DSP地址表!E:I,3,0),VLOOKUP(J277,ARM地址表!E:I,3,0))</f>
        <v/>
      </c>
      <c r="G277" s="439">
        <f>=IF(C277="Y",VLOOKUP(J277,DSP地址表!E:I,4,0),VLOOKUP(J277,ARM地址表!E:I,4,0))</f>
        <v/>
      </c>
      <c r="H277" s="114" t="inlineStr">
        <is>
          <t>参数设置</t>
        </is>
      </c>
      <c r="I277" s="438" t="inlineStr">
        <is>
          <t>ARM限幅参数</t>
        </is>
      </c>
      <c r="J277" s="446" t="inlineStr">
        <is>
          <t>幅值参考预留3</t>
        </is>
      </c>
      <c r="K277" s="114" t="inlineStr">
        <is>
          <t>Y</t>
        </is>
      </c>
      <c r="L277" s="114" t="inlineStr">
        <is>
          <t>Y</t>
        </is>
      </c>
      <c r="M277" s="439">
        <f>=IF(C277="Y",VLOOKUP(J277,DSP地址表!E:J,6,0),VLOOKUP(J277,ARM地址表!E:J,6,0))</f>
        <v/>
      </c>
      <c r="N277" s="114" t="inlineStr">
        <is>
          <t>显示数值</t>
        </is>
      </c>
      <c r="O277" s="446" t="inlineStr">
        <is>
          <t>-</t>
        </is>
      </c>
      <c r="P277" s="438" t="inlineStr"/>
      <c r="Q277" s="446" t="inlineStr"/>
    </row>
    <row r="278">
      <c r="A278" s="439">
        <f>=DEC2HEX(B278)</f>
        <v/>
      </c>
      <c r="B278" s="439">
        <f>=IF(C278="Y",4096+VLOOKUP(J278,DSP地址表!E:F,2,0),VLOOKUP(J278,ARM地址表!E:F,2,0))</f>
        <v/>
      </c>
      <c r="C278" s="114" t="inlineStr">
        <is>
          <t>N</t>
        </is>
      </c>
      <c r="D278" s="114" t="inlineStr">
        <is>
          <t>Y</t>
        </is>
      </c>
      <c r="E278" s="439">
        <f>=IF(C278="Y",VLOOKUP(J278,DSP地址表!E:I,5,0),VLOOKUP(J278,ARM地址表!E:I,5,0))</f>
        <v/>
      </c>
      <c r="F278" s="439">
        <f>=IF(C278="Y",VLOOKUP(J278,DSP地址表!E:I,3,0),VLOOKUP(J278,ARM地址表!E:I,3,0))</f>
        <v/>
      </c>
      <c r="G278" s="439">
        <f>=IF(C278="Y",VLOOKUP(J278,DSP地址表!E:I,4,0),VLOOKUP(J278,ARM地址表!E:I,4,0))</f>
        <v/>
      </c>
      <c r="H278" s="114" t="inlineStr">
        <is>
          <t>参数设置</t>
        </is>
      </c>
      <c r="I278" s="438" t="inlineStr">
        <is>
          <t>ARM限幅参数</t>
        </is>
      </c>
      <c r="J278" s="446" t="inlineStr">
        <is>
          <t>幅值参考预留4</t>
        </is>
      </c>
      <c r="K278" s="114" t="inlineStr">
        <is>
          <t>Y</t>
        </is>
      </c>
      <c r="L278" s="114" t="inlineStr">
        <is>
          <t>Y</t>
        </is>
      </c>
      <c r="M278" s="439">
        <f>=IF(C278="Y",VLOOKUP(J278,DSP地址表!E:J,6,0),VLOOKUP(J278,ARM地址表!E:J,6,0))</f>
        <v/>
      </c>
      <c r="N278" s="114" t="inlineStr">
        <is>
          <t>显示数值</t>
        </is>
      </c>
      <c r="O278" s="446" t="inlineStr">
        <is>
          <t>-</t>
        </is>
      </c>
      <c r="P278" s="438" t="inlineStr"/>
      <c r="Q278" s="446" t="inlineStr"/>
    </row>
    <row r="279">
      <c r="A279" s="439">
        <f>=DEC2HEX(B279)</f>
        <v/>
      </c>
      <c r="B279" s="439">
        <f>=IF(C279="Y",4096+VLOOKUP(J279,DSP地址表!E:F,2,0),VLOOKUP(J279,ARM地址表!E:F,2,0))</f>
        <v/>
      </c>
      <c r="C279" s="114" t="inlineStr">
        <is>
          <t>N</t>
        </is>
      </c>
      <c r="D279" s="114" t="inlineStr">
        <is>
          <t>Y</t>
        </is>
      </c>
      <c r="E279" s="439">
        <f>=IF(C279="Y",VLOOKUP(J279,DSP地址表!E:I,5,0),VLOOKUP(J279,ARM地址表!E:I,5,0))</f>
        <v/>
      </c>
      <c r="F279" s="439">
        <f>=IF(C279="Y",VLOOKUP(J279,DSP地址表!E:I,3,0),VLOOKUP(J279,ARM地址表!E:I,3,0))</f>
        <v/>
      </c>
      <c r="G279" s="439">
        <f>=IF(C279="Y",VLOOKUP(J279,DSP地址表!E:I,4,0),VLOOKUP(J279,ARM地址表!E:I,4,0))</f>
        <v/>
      </c>
      <c r="H279" s="114" t="inlineStr">
        <is>
          <t>参数设置</t>
        </is>
      </c>
      <c r="I279" s="438" t="inlineStr">
        <is>
          <t>ARM限幅参数</t>
        </is>
      </c>
      <c r="J279" s="446" t="inlineStr">
        <is>
          <t>幅值参考预留5</t>
        </is>
      </c>
      <c r="K279" s="114" t="inlineStr">
        <is>
          <t>Y</t>
        </is>
      </c>
      <c r="L279" s="114" t="inlineStr">
        <is>
          <t>Y</t>
        </is>
      </c>
      <c r="M279" s="439">
        <f>=IF(C279="Y",VLOOKUP(J279,DSP地址表!E:J,6,0),VLOOKUP(J279,ARM地址表!E:J,6,0))</f>
        <v/>
      </c>
      <c r="N279" s="114" t="inlineStr">
        <is>
          <t>显示数值</t>
        </is>
      </c>
      <c r="O279" s="446" t="inlineStr">
        <is>
          <t>-</t>
        </is>
      </c>
      <c r="P279" s="438" t="inlineStr"/>
      <c r="Q279" s="446" t="inlineStr"/>
    </row>
    <row r="280">
      <c r="A280" s="439">
        <f>=DEC2HEX(B280)</f>
        <v/>
      </c>
      <c r="B280" s="439">
        <f>=IF(C280="Y",4096+VLOOKUP(J280,DSP地址表!E:F,2,0),VLOOKUP(J280,ARM地址表!E:F,2,0))</f>
        <v/>
      </c>
      <c r="C280" s="114" t="inlineStr">
        <is>
          <t>N</t>
        </is>
      </c>
      <c r="D280" s="114" t="inlineStr">
        <is>
          <t>Y</t>
        </is>
      </c>
      <c r="E280" s="439">
        <f>=IF(C280="Y",VLOOKUP(J280,DSP地址表!E:I,5,0),VLOOKUP(J280,ARM地址表!E:I,5,0))</f>
        <v/>
      </c>
      <c r="F280" s="439">
        <f>=IF(C280="Y",VLOOKUP(J280,DSP地址表!E:I,3,0),VLOOKUP(J280,ARM地址表!E:I,3,0))</f>
        <v/>
      </c>
      <c r="G280" s="439">
        <f>=IF(C280="Y",VLOOKUP(J280,DSP地址表!E:I,4,0),VLOOKUP(J280,ARM地址表!E:I,4,0))</f>
        <v/>
      </c>
      <c r="H280" s="114" t="inlineStr">
        <is>
          <t>参数设置</t>
        </is>
      </c>
      <c r="I280" s="438" t="inlineStr">
        <is>
          <t>ARM限幅参数</t>
        </is>
      </c>
      <c r="J280" s="446" t="inlineStr">
        <is>
          <t>幅值参考预留6</t>
        </is>
      </c>
      <c r="K280" s="114" t="inlineStr">
        <is>
          <t>Y</t>
        </is>
      </c>
      <c r="L280" s="114" t="inlineStr">
        <is>
          <t>Y</t>
        </is>
      </c>
      <c r="M280" s="439">
        <f>=IF(C280="Y",VLOOKUP(J280,DSP地址表!E:J,6,0),VLOOKUP(J280,ARM地址表!E:J,6,0))</f>
        <v/>
      </c>
      <c r="N280" s="114" t="inlineStr">
        <is>
          <t>显示数值</t>
        </is>
      </c>
      <c r="O280" s="446" t="inlineStr">
        <is>
          <t>-</t>
        </is>
      </c>
      <c r="P280" s="438" t="inlineStr"/>
      <c r="Q280" s="446" t="inlineStr"/>
    </row>
    <row r="281">
      <c r="A281" s="439">
        <f>=DEC2HEX(B281)</f>
        <v/>
      </c>
      <c r="B281" s="439">
        <f>=IF(C281="Y",4096+VLOOKUP(J281,DSP地址表!E:F,2,0),VLOOKUP(J281,ARM地址表!E:F,2,0))</f>
        <v/>
      </c>
      <c r="C281" s="114" t="inlineStr">
        <is>
          <t>N</t>
        </is>
      </c>
      <c r="D281" s="114" t="inlineStr">
        <is>
          <t>Y</t>
        </is>
      </c>
      <c r="E281" s="439">
        <f>=IF(C281="Y",VLOOKUP(J281,DSP地址表!E:I,5,0),VLOOKUP(J281,ARM地址表!E:I,5,0))</f>
        <v/>
      </c>
      <c r="F281" s="439">
        <f>=IF(C281="Y",VLOOKUP(J281,DSP地址表!E:I,3,0),VLOOKUP(J281,ARM地址表!E:I,3,0))</f>
        <v/>
      </c>
      <c r="G281" s="439">
        <f>=IF(C281="Y",VLOOKUP(J281,DSP地址表!E:I,4,0),VLOOKUP(J281,ARM地址表!E:I,4,0))</f>
        <v/>
      </c>
      <c r="H281" s="114" t="inlineStr">
        <is>
          <t>参数设置</t>
        </is>
      </c>
      <c r="I281" s="438" t="inlineStr">
        <is>
          <t>ARM限幅参数</t>
        </is>
      </c>
      <c r="J281" s="446" t="inlineStr">
        <is>
          <t>幅值参考预留7</t>
        </is>
      </c>
      <c r="K281" s="114" t="inlineStr">
        <is>
          <t>Y</t>
        </is>
      </c>
      <c r="L281" s="114" t="inlineStr">
        <is>
          <t>Y</t>
        </is>
      </c>
      <c r="M281" s="439">
        <f>=IF(C281="Y",VLOOKUP(J281,DSP地址表!E:J,6,0),VLOOKUP(J281,ARM地址表!E:J,6,0))</f>
        <v/>
      </c>
      <c r="N281" s="114" t="inlineStr">
        <is>
          <t>显示数值</t>
        </is>
      </c>
      <c r="O281" s="446" t="inlineStr">
        <is>
          <t>-</t>
        </is>
      </c>
      <c r="P281" s="438" t="inlineStr"/>
      <c r="Q281" s="446" t="inlineStr"/>
    </row>
    <row r="282">
      <c r="A282" s="443" t="inlineStr"/>
      <c r="B282" s="443" t="inlineStr"/>
      <c r="C282" s="443" t="inlineStr"/>
      <c r="D282" s="443" t="inlineStr"/>
      <c r="E282" s="443" t="inlineStr"/>
      <c r="F282" s="443" t="inlineStr"/>
      <c r="G282" s="443" t="inlineStr"/>
      <c r="H282" s="443" t="inlineStr"/>
      <c r="I282" s="445" t="inlineStr"/>
      <c r="J282" s="443" t="inlineStr">
        <is>
          <t>预留</t>
        </is>
      </c>
      <c r="K282" s="443" t="inlineStr"/>
      <c r="L282" s="443" t="inlineStr"/>
      <c r="M282" s="443" t="inlineStr"/>
      <c r="N282" s="443" t="inlineStr"/>
      <c r="O282" s="443" t="inlineStr"/>
      <c r="P282" s="445" t="inlineStr"/>
      <c r="Q282" s="443" t="inlineStr"/>
    </row>
    <row r="283">
      <c r="A283" s="447">
        <f>=DEC2HEX(B283)</f>
        <v/>
      </c>
      <c r="B283" s="447">
        <f>=IF(C283="Y",4096+VLOOKUP(J283,DSP地址表!E:F,2,0),VLOOKUP(J283,ARM地址表!E:F,2,0))</f>
        <v/>
      </c>
      <c r="C283" s="448" t="inlineStr">
        <is>
          <t>N</t>
        </is>
      </c>
      <c r="D283" s="448" t="inlineStr">
        <is>
          <t>Y</t>
        </is>
      </c>
      <c r="E283" s="447">
        <f>=IF(C283="Y",VLOOKUP(J283,DSP地址表!E:I,5,0),VLOOKUP(J283,ARM地址表!E:I,5,0))</f>
        <v/>
      </c>
      <c r="F283" s="447">
        <f>=IF(C283="Y",VLOOKUP(J283,DSP地址表!E:I,3,0),VLOOKUP(J283,ARM地址表!E:I,3,0))</f>
        <v/>
      </c>
      <c r="G283" s="447">
        <f>=IF(C283="Y",VLOOKUP(J283,DSP地址表!E:I,4,0),VLOOKUP(J283,ARM地址表!E:I,4,0))</f>
        <v/>
      </c>
      <c r="H283" s="448" t="inlineStr">
        <is>
          <t>参数设置</t>
        </is>
      </c>
      <c r="I283" s="56" t="inlineStr">
        <is>
          <t>ARM判断阈值</t>
        </is>
      </c>
      <c r="J283" s="451" t="inlineStr">
        <is>
          <t>绝缘阻值故障阈值</t>
        </is>
      </c>
      <c r="K283" s="448" t="inlineStr">
        <is>
          <t>Y</t>
        </is>
      </c>
      <c r="L283" s="448" t="inlineStr">
        <is>
          <t>Y</t>
        </is>
      </c>
      <c r="M283" s="439">
        <f>=IF(C283="Y",VLOOKUP(J283,DSP地址表!E:J,6,0),VLOOKUP(J283,ARM地址表!E:J,6,0))</f>
        <v/>
      </c>
      <c r="N283" s="448" t="inlineStr">
        <is>
          <t>显示数值</t>
        </is>
      </c>
      <c r="O283" s="451" t="inlineStr">
        <is>
          <t>-</t>
        </is>
      </c>
      <c r="P283" s="56" t="inlineStr"/>
      <c r="Q283" s="451" t="inlineStr"/>
    </row>
    <row r="284">
      <c r="A284" s="439">
        <f>=DEC2HEX(B284)</f>
        <v/>
      </c>
      <c r="B284" s="439">
        <f>=IF(C284="Y",4096+VLOOKUP(J284,DSP地址表!E:F,2,0),VLOOKUP(J284,ARM地址表!E:F,2,0))</f>
        <v/>
      </c>
      <c r="C284" s="114" t="inlineStr">
        <is>
          <t>N</t>
        </is>
      </c>
      <c r="D284" s="114" t="inlineStr">
        <is>
          <t>Y</t>
        </is>
      </c>
      <c r="E284" s="439">
        <f>=IF(C284="Y",VLOOKUP(J284,DSP地址表!E:I,5,0),VLOOKUP(J284,ARM地址表!E:I,5,0))</f>
        <v/>
      </c>
      <c r="F284" s="439">
        <f>=IF(C284="Y",VLOOKUP(J284,DSP地址表!E:I,3,0),VLOOKUP(J284,ARM地址表!E:I,3,0))</f>
        <v/>
      </c>
      <c r="G284" s="439">
        <f>=IF(C284="Y",VLOOKUP(J284,DSP地址表!E:I,4,0),VLOOKUP(J284,ARM地址表!E:I,4,0))</f>
        <v/>
      </c>
      <c r="H284" s="114" t="inlineStr">
        <is>
          <t>参数设置</t>
        </is>
      </c>
      <c r="I284" s="438" t="inlineStr">
        <is>
          <t>ARM判断阈值</t>
        </is>
      </c>
      <c r="J284" s="446" t="inlineStr">
        <is>
          <t>绝缘检测闭合时间</t>
        </is>
      </c>
      <c r="K284" s="114" t="inlineStr">
        <is>
          <t>Y</t>
        </is>
      </c>
      <c r="L284" s="114" t="inlineStr">
        <is>
          <t>Y</t>
        </is>
      </c>
      <c r="M284" s="439">
        <f>=IF(C284="Y",VLOOKUP(J284,DSP地址表!E:J,6,0),VLOOKUP(J284,ARM地址表!E:J,6,0))</f>
        <v/>
      </c>
      <c r="N284" s="114" t="inlineStr">
        <is>
          <t>显示数值</t>
        </is>
      </c>
      <c r="O284" s="446" t="inlineStr">
        <is>
          <t>-</t>
        </is>
      </c>
      <c r="P284" s="438" t="inlineStr"/>
      <c r="Q284" s="446" t="inlineStr"/>
    </row>
    <row r="285">
      <c r="A285" s="439">
        <f>=DEC2HEX(B285)</f>
        <v/>
      </c>
      <c r="B285" s="439">
        <f>=IF(C285="Y",4096+VLOOKUP(J285,DSP地址表!E:F,2,0),VLOOKUP(J285,ARM地址表!E:F,2,0))</f>
        <v/>
      </c>
      <c r="C285" s="114" t="inlineStr">
        <is>
          <t>N</t>
        </is>
      </c>
      <c r="D285" s="114" t="inlineStr">
        <is>
          <t>Y</t>
        </is>
      </c>
      <c r="E285" s="439">
        <f>=IF(C285="Y",VLOOKUP(J285,DSP地址表!E:I,5,0),VLOOKUP(J285,ARM地址表!E:I,5,0))</f>
        <v/>
      </c>
      <c r="F285" s="439">
        <f>=IF(C285="Y",VLOOKUP(J285,DSP地址表!E:I,3,0),VLOOKUP(J285,ARM地址表!E:I,3,0))</f>
        <v/>
      </c>
      <c r="G285" s="439">
        <f>=IF(C285="Y",VLOOKUP(J285,DSP地址表!E:I,4,0),VLOOKUP(J285,ARM地址表!E:I,4,0))</f>
        <v/>
      </c>
      <c r="H285" s="114" t="inlineStr">
        <is>
          <t>参数设置</t>
        </is>
      </c>
      <c r="I285" s="438" t="inlineStr">
        <is>
          <t>ARM判断阈值</t>
        </is>
      </c>
      <c r="J285" s="446" t="inlineStr">
        <is>
          <t>绝缘检测断开时间</t>
        </is>
      </c>
      <c r="K285" s="114" t="inlineStr">
        <is>
          <t>Y</t>
        </is>
      </c>
      <c r="L285" s="114" t="inlineStr">
        <is>
          <t>Y</t>
        </is>
      </c>
      <c r="M285" s="439">
        <f>=IF(C285="Y",VLOOKUP(J285,DSP地址表!E:J,6,0),VLOOKUP(J285,ARM地址表!E:J,6,0))</f>
        <v/>
      </c>
      <c r="N285" s="114" t="inlineStr">
        <is>
          <t>显示数值</t>
        </is>
      </c>
      <c r="O285" s="446" t="inlineStr">
        <is>
          <t>-</t>
        </is>
      </c>
      <c r="P285" s="438" t="inlineStr"/>
      <c r="Q285" s="446" t="inlineStr"/>
    </row>
    <row r="286">
      <c r="A286" s="439">
        <f>=DEC2HEX(B286)</f>
        <v/>
      </c>
      <c r="B286" s="439">
        <f>=IF(C286="Y",4096+VLOOKUP(J286,DSP地址表!E:F,2,0),VLOOKUP(J286,ARM地址表!E:F,2,0))</f>
        <v/>
      </c>
      <c r="C286" s="114" t="inlineStr">
        <is>
          <t>N</t>
        </is>
      </c>
      <c r="D286" s="114" t="inlineStr">
        <is>
          <t>Y</t>
        </is>
      </c>
      <c r="E286" s="439">
        <f>=IF(C286="Y",VLOOKUP(J286,DSP地址表!E:I,5,0),VLOOKUP(J286,ARM地址表!E:I,5,0))</f>
        <v/>
      </c>
      <c r="F286" s="439">
        <f>=IF(C286="Y",VLOOKUP(J286,DSP地址表!E:I,3,0),VLOOKUP(J286,ARM地址表!E:I,3,0))</f>
        <v/>
      </c>
      <c r="G286" s="439">
        <f>=IF(C286="Y",VLOOKUP(J286,DSP地址表!E:I,4,0),VLOOKUP(J286,ARM地址表!E:I,4,0))</f>
        <v/>
      </c>
      <c r="H286" s="114" t="inlineStr">
        <is>
          <t>参数设置</t>
        </is>
      </c>
      <c r="I286" s="438" t="inlineStr">
        <is>
          <t>ARM判断阈值</t>
        </is>
      </c>
      <c r="J286" s="446" t="inlineStr">
        <is>
          <t>风扇故障转速阈值</t>
        </is>
      </c>
      <c r="K286" s="114" t="inlineStr">
        <is>
          <t>Y</t>
        </is>
      </c>
      <c r="L286" s="114" t="inlineStr">
        <is>
          <t>Y</t>
        </is>
      </c>
      <c r="M286" s="439">
        <f>=IF(C286="Y",VLOOKUP(J286,DSP地址表!E:J,6,0),VLOOKUP(J286,ARM地址表!E:J,6,0))</f>
        <v/>
      </c>
      <c r="N286" s="114" t="inlineStr">
        <is>
          <t>显示数值</t>
        </is>
      </c>
      <c r="O286" s="446" t="inlineStr">
        <is>
          <t>-</t>
        </is>
      </c>
      <c r="P286" s="438" t="inlineStr"/>
      <c r="Q286" s="446" t="inlineStr"/>
    </row>
    <row r="287">
      <c r="A287" s="439">
        <f>=DEC2HEX(B287)</f>
        <v/>
      </c>
      <c r="B287" s="439">
        <f>=IF(C287="Y",4096+VLOOKUP(J287,DSP地址表!E:F,2,0),VLOOKUP(J287,ARM地址表!E:F,2,0))</f>
        <v/>
      </c>
      <c r="C287" s="114" t="inlineStr">
        <is>
          <t>N</t>
        </is>
      </c>
      <c r="D287" s="114" t="inlineStr">
        <is>
          <t>Y</t>
        </is>
      </c>
      <c r="E287" s="439">
        <f>=IF(C287="Y",VLOOKUP(J287,DSP地址表!E:I,5,0),VLOOKUP(J287,ARM地址表!E:I,5,0))</f>
        <v/>
      </c>
      <c r="F287" s="439">
        <f>=IF(C287="Y",VLOOKUP(J287,DSP地址表!E:I,3,0),VLOOKUP(J287,ARM地址表!E:I,3,0))</f>
        <v/>
      </c>
      <c r="G287" s="439">
        <f>=IF(C287="Y",VLOOKUP(J287,DSP地址表!E:I,4,0),VLOOKUP(J287,ARM地址表!E:I,4,0))</f>
        <v/>
      </c>
      <c r="H287" s="114" t="inlineStr">
        <is>
          <t>参数设置</t>
        </is>
      </c>
      <c r="I287" s="438" t="inlineStr">
        <is>
          <t>ARM判断阈值</t>
        </is>
      </c>
      <c r="J287" s="446" t="inlineStr">
        <is>
          <t>漏电流故障阈值</t>
        </is>
      </c>
      <c r="K287" s="114" t="inlineStr">
        <is>
          <t>Y</t>
        </is>
      </c>
      <c r="L287" s="114" t="inlineStr">
        <is>
          <t>Y</t>
        </is>
      </c>
      <c r="M287" s="439">
        <f>=IF(C287="Y",VLOOKUP(J287,DSP地址表!E:J,6,0),VLOOKUP(J287,ARM地址表!E:J,6,0))</f>
        <v/>
      </c>
      <c r="N287" s="114" t="inlineStr">
        <is>
          <t>显示数值</t>
        </is>
      </c>
      <c r="O287" s="446" t="inlineStr">
        <is>
          <t>-</t>
        </is>
      </c>
      <c r="P287" s="438" t="inlineStr"/>
      <c r="Q287" s="446" t="inlineStr"/>
    </row>
    <row r="288">
      <c r="A288" s="439">
        <f>=DEC2HEX(B288)</f>
        <v/>
      </c>
      <c r="B288" s="439">
        <f>=IF(C288="Y",4096+VLOOKUP(J288,DSP地址表!E:F,2,0),VLOOKUP(J288,ARM地址表!E:F,2,0))</f>
        <v/>
      </c>
      <c r="C288" s="114" t="inlineStr">
        <is>
          <t>N</t>
        </is>
      </c>
      <c r="D288" s="114" t="inlineStr">
        <is>
          <t>Y</t>
        </is>
      </c>
      <c r="E288" s="439">
        <f>=IF(C288="Y",VLOOKUP(J288,DSP地址表!E:I,5,0),VLOOKUP(J288,ARM地址表!E:I,5,0))</f>
        <v/>
      </c>
      <c r="F288" s="439">
        <f>=IF(C288="Y",VLOOKUP(J288,DSP地址表!E:I,3,0),VLOOKUP(J288,ARM地址表!E:I,3,0))</f>
        <v/>
      </c>
      <c r="G288" s="439">
        <f>=IF(C288="Y",VLOOKUP(J288,DSP地址表!E:I,4,0),VLOOKUP(J288,ARM地址表!E:I,4,0))</f>
        <v/>
      </c>
      <c r="H288" s="114" t="inlineStr">
        <is>
          <t>参数设置</t>
        </is>
      </c>
      <c r="I288" s="438" t="inlineStr">
        <is>
          <t>ARM判断阈值</t>
        </is>
      </c>
      <c r="J288" s="446" t="inlineStr">
        <is>
          <t>阈值参考预留1</t>
        </is>
      </c>
      <c r="K288" s="114" t="inlineStr">
        <is>
          <t>Y</t>
        </is>
      </c>
      <c r="L288" s="114" t="inlineStr">
        <is>
          <t>Y</t>
        </is>
      </c>
      <c r="M288" s="439">
        <f>=IF(C288="Y",VLOOKUP(J288,DSP地址表!E:J,6,0),VLOOKUP(J288,ARM地址表!E:J,6,0))</f>
        <v/>
      </c>
      <c r="N288" s="114" t="inlineStr">
        <is>
          <t>显示数值</t>
        </is>
      </c>
      <c r="O288" s="446" t="inlineStr">
        <is>
          <t>-</t>
        </is>
      </c>
      <c r="P288" s="438" t="inlineStr"/>
      <c r="Q288" s="446" t="inlineStr"/>
    </row>
    <row r="289">
      <c r="A289" s="439">
        <f>=DEC2HEX(B289)</f>
        <v/>
      </c>
      <c r="B289" s="439">
        <f>=IF(C289="Y",4096+VLOOKUP(J289,DSP地址表!E:F,2,0),VLOOKUP(J289,ARM地址表!E:F,2,0))</f>
        <v/>
      </c>
      <c r="C289" s="114" t="inlineStr">
        <is>
          <t>N</t>
        </is>
      </c>
      <c r="D289" s="114" t="inlineStr">
        <is>
          <t>Y</t>
        </is>
      </c>
      <c r="E289" s="439">
        <f>=IF(C289="Y",VLOOKUP(J289,DSP地址表!E:I,5,0),VLOOKUP(J289,ARM地址表!E:I,5,0))</f>
        <v/>
      </c>
      <c r="F289" s="439">
        <f>=IF(C289="Y",VLOOKUP(J289,DSP地址表!E:I,3,0),VLOOKUP(J289,ARM地址表!E:I,3,0))</f>
        <v/>
      </c>
      <c r="G289" s="439">
        <f>=IF(C289="Y",VLOOKUP(J289,DSP地址表!E:I,4,0),VLOOKUP(J289,ARM地址表!E:I,4,0))</f>
        <v/>
      </c>
      <c r="H289" s="114" t="inlineStr">
        <is>
          <t>参数设置</t>
        </is>
      </c>
      <c r="I289" s="438" t="inlineStr">
        <is>
          <t>ARM判断阈值</t>
        </is>
      </c>
      <c r="J289" s="446" t="inlineStr">
        <is>
          <t>过温判定时间</t>
        </is>
      </c>
      <c r="K289" s="114" t="inlineStr">
        <is>
          <t>Y</t>
        </is>
      </c>
      <c r="L289" s="114" t="inlineStr">
        <is>
          <t>Y</t>
        </is>
      </c>
      <c r="M289" s="439">
        <f>=IF(C289="Y",VLOOKUP(J289,DSP地址表!E:J,6,0),VLOOKUP(J289,ARM地址表!E:J,6,0))</f>
        <v/>
      </c>
      <c r="N289" s="114" t="inlineStr">
        <is>
          <t>显示数值</t>
        </is>
      </c>
      <c r="O289" s="446" t="inlineStr">
        <is>
          <t>-</t>
        </is>
      </c>
      <c r="P289" s="438" t="inlineStr"/>
      <c r="Q289" s="446" t="inlineStr"/>
    </row>
    <row r="290">
      <c r="A290" s="439">
        <f>=DEC2HEX(B290)</f>
        <v/>
      </c>
      <c r="B290" s="439">
        <f>=IF(C290="Y",4096+VLOOKUP(J290,DSP地址表!E:F,2,0),VLOOKUP(J290,ARM地址表!E:F,2,0))</f>
        <v/>
      </c>
      <c r="C290" s="114" t="inlineStr">
        <is>
          <t>N</t>
        </is>
      </c>
      <c r="D290" s="114" t="inlineStr">
        <is>
          <t>Y</t>
        </is>
      </c>
      <c r="E290" s="439">
        <f>=IF(C290="Y",VLOOKUP(J290,DSP地址表!E:I,5,0),VLOOKUP(J290,ARM地址表!E:I,5,0))</f>
        <v/>
      </c>
      <c r="F290" s="439">
        <f>=IF(C290="Y",VLOOKUP(J290,DSP地址表!E:I,3,0),VLOOKUP(J290,ARM地址表!E:I,3,0))</f>
        <v/>
      </c>
      <c r="G290" s="439">
        <f>=IF(C290="Y",VLOOKUP(J290,DSP地址表!E:I,4,0),VLOOKUP(J290,ARM地址表!E:I,4,0))</f>
        <v/>
      </c>
      <c r="H290" s="114" t="inlineStr">
        <is>
          <t>参数设置</t>
        </is>
      </c>
      <c r="I290" s="438" t="inlineStr">
        <is>
          <t>ARM判断阈值</t>
        </is>
      </c>
      <c r="J290" s="446" t="inlineStr">
        <is>
          <t>自检超时判定时间</t>
        </is>
      </c>
      <c r="K290" s="114" t="inlineStr">
        <is>
          <t>Y</t>
        </is>
      </c>
      <c r="L290" s="114" t="inlineStr">
        <is>
          <t>Y</t>
        </is>
      </c>
      <c r="M290" s="439">
        <f>=IF(C290="Y",VLOOKUP(J290,DSP地址表!E:J,6,0),VLOOKUP(J290,ARM地址表!E:J,6,0))</f>
        <v/>
      </c>
      <c r="N290" s="114" t="inlineStr">
        <is>
          <t>显示数值</t>
        </is>
      </c>
      <c r="O290" s="446" t="inlineStr">
        <is>
          <t>-</t>
        </is>
      </c>
      <c r="P290" s="438" t="inlineStr"/>
      <c r="Q290" s="446" t="inlineStr"/>
    </row>
    <row r="291">
      <c r="A291" s="439">
        <f>=DEC2HEX(B291)</f>
        <v/>
      </c>
      <c r="B291" s="439">
        <f>=IF(C291="Y",4096+VLOOKUP(J291,DSP地址表!E:F,2,0),VLOOKUP(J291,ARM地址表!E:F,2,0))</f>
        <v/>
      </c>
      <c r="C291" s="114" t="inlineStr">
        <is>
          <t>N</t>
        </is>
      </c>
      <c r="D291" s="114" t="inlineStr">
        <is>
          <t>Y</t>
        </is>
      </c>
      <c r="E291" s="439">
        <f>=IF(C291="Y",VLOOKUP(J291,DSP地址表!E:I,5,0),VLOOKUP(J291,ARM地址表!E:I,5,0))</f>
        <v/>
      </c>
      <c r="F291" s="439">
        <f>=IF(C291="Y",VLOOKUP(J291,DSP地址表!E:I,3,0),VLOOKUP(J291,ARM地址表!E:I,3,0))</f>
        <v/>
      </c>
      <c r="G291" s="439">
        <f>=IF(C291="Y",VLOOKUP(J291,DSP地址表!E:I,4,0),VLOOKUP(J291,ARM地址表!E:I,4,0))</f>
        <v/>
      </c>
      <c r="H291" s="114" t="inlineStr">
        <is>
          <t>参数设置</t>
        </is>
      </c>
      <c r="I291" s="438" t="inlineStr">
        <is>
          <t>ARM判断阈值</t>
        </is>
      </c>
      <c r="J291" s="446" t="inlineStr">
        <is>
          <t>绝缘检测母线电压阈值</t>
        </is>
      </c>
      <c r="K291" s="114" t="inlineStr">
        <is>
          <t>Y</t>
        </is>
      </c>
      <c r="L291" s="114" t="inlineStr">
        <is>
          <t>Y</t>
        </is>
      </c>
      <c r="M291" s="439">
        <f>=IF(C291="Y",VLOOKUP(J291,DSP地址表!E:J,6,0),VLOOKUP(J291,ARM地址表!E:J,6,0))</f>
        <v/>
      </c>
      <c r="N291" s="114" t="inlineStr">
        <is>
          <t>显示数值</t>
        </is>
      </c>
      <c r="O291" s="446" t="inlineStr">
        <is>
          <t>-</t>
        </is>
      </c>
      <c r="P291" s="438" t="inlineStr"/>
      <c r="Q291" s="446" t="inlineStr"/>
    </row>
    <row r="292">
      <c r="A292" s="439">
        <f>=DEC2HEX(B292)</f>
        <v/>
      </c>
      <c r="B292" s="439">
        <f>=IF(C292="Y",4096+VLOOKUP(J292,DSP地址表!E:F,2,0),VLOOKUP(J292,ARM地址表!E:F,2,0))</f>
        <v/>
      </c>
      <c r="C292" s="114" t="inlineStr">
        <is>
          <t>N</t>
        </is>
      </c>
      <c r="D292" s="114" t="inlineStr">
        <is>
          <t>Y</t>
        </is>
      </c>
      <c r="E292" s="439">
        <f>=IF(C292="Y",VLOOKUP(J292,DSP地址表!E:I,5,0),VLOOKUP(J292,ARM地址表!E:I,5,0))</f>
        <v/>
      </c>
      <c r="F292" s="439">
        <f>=IF(C292="Y",VLOOKUP(J292,DSP地址表!E:I,3,0),VLOOKUP(J292,ARM地址表!E:I,3,0))</f>
        <v/>
      </c>
      <c r="G292" s="439">
        <f>=IF(C292="Y",VLOOKUP(J292,DSP地址表!E:I,4,0),VLOOKUP(J292,ARM地址表!E:I,4,0))</f>
        <v/>
      </c>
      <c r="H292" s="114" t="inlineStr">
        <is>
          <t>参数设置</t>
        </is>
      </c>
      <c r="I292" s="438" t="inlineStr">
        <is>
          <t>ARM判断阈值</t>
        </is>
      </c>
      <c r="J292" s="446" t="inlineStr">
        <is>
          <t>绝缘检测继电器电压阈值</t>
        </is>
      </c>
      <c r="K292" s="114" t="inlineStr">
        <is>
          <t>Y</t>
        </is>
      </c>
      <c r="L292" s="114" t="inlineStr">
        <is>
          <t>Y</t>
        </is>
      </c>
      <c r="M292" s="439">
        <f>=IF(C292="Y",VLOOKUP(J292,DSP地址表!E:J,6,0),VLOOKUP(J292,ARM地址表!E:J,6,0))</f>
        <v/>
      </c>
      <c r="N292" s="114" t="inlineStr">
        <is>
          <t>显示数值</t>
        </is>
      </c>
      <c r="O292" s="446" t="inlineStr">
        <is>
          <t>-</t>
        </is>
      </c>
      <c r="P292" s="438" t="inlineStr"/>
      <c r="Q292" s="446" t="inlineStr"/>
    </row>
    <row r="293">
      <c r="A293" s="439">
        <f>=DEC2HEX(B293)</f>
        <v/>
      </c>
      <c r="B293" s="439">
        <f>=IF(C293="Y",4096+VLOOKUP(J293,DSP地址表!E:F,2,0),VLOOKUP(J293,ARM地址表!E:F,2,0))</f>
        <v/>
      </c>
      <c r="C293" s="114" t="inlineStr">
        <is>
          <t>N</t>
        </is>
      </c>
      <c r="D293" s="114" t="inlineStr">
        <is>
          <t>Y</t>
        </is>
      </c>
      <c r="E293" s="439">
        <f>=IF(C293="Y",VLOOKUP(J293,DSP地址表!E:I,5,0),VLOOKUP(J293,ARM地址表!E:I,5,0))</f>
        <v/>
      </c>
      <c r="F293" s="439">
        <f>=IF(C293="Y",VLOOKUP(J293,DSP地址表!E:I,3,0),VLOOKUP(J293,ARM地址表!E:I,3,0))</f>
        <v/>
      </c>
      <c r="G293" s="439">
        <f>=IF(C293="Y",VLOOKUP(J293,DSP地址表!E:I,4,0),VLOOKUP(J293,ARM地址表!E:I,4,0))</f>
        <v/>
      </c>
      <c r="H293" s="114" t="inlineStr">
        <is>
          <t>参数设置</t>
        </is>
      </c>
      <c r="I293" s="438" t="inlineStr">
        <is>
          <t>ARM判断阈值</t>
        </is>
      </c>
      <c r="J293" s="446" t="inlineStr">
        <is>
          <t>漏电流3级突变触发阈值</t>
        </is>
      </c>
      <c r="K293" s="114" t="inlineStr">
        <is>
          <t>Y</t>
        </is>
      </c>
      <c r="L293" s="114" t="inlineStr">
        <is>
          <t>Y</t>
        </is>
      </c>
      <c r="M293" s="439">
        <f>=IF(C293="Y",VLOOKUP(J293,DSP地址表!E:J,6,0),VLOOKUP(J293,ARM地址表!E:J,6,0))</f>
        <v/>
      </c>
      <c r="N293" s="114" t="inlineStr">
        <is>
          <t>显示数值</t>
        </is>
      </c>
      <c r="O293" s="446" t="inlineStr">
        <is>
          <t>-</t>
        </is>
      </c>
      <c r="P293" s="438" t="inlineStr"/>
      <c r="Q293" s="446" t="inlineStr"/>
    </row>
    <row r="294">
      <c r="A294" s="439">
        <f>=DEC2HEX(B294)</f>
        <v/>
      </c>
      <c r="B294" s="439">
        <f>=IF(C294="Y",4096+VLOOKUP(J294,DSP地址表!E:F,2,0),VLOOKUP(J294,ARM地址表!E:F,2,0))</f>
        <v/>
      </c>
      <c r="C294" s="114" t="inlineStr">
        <is>
          <t>N</t>
        </is>
      </c>
      <c r="D294" s="114" t="inlineStr">
        <is>
          <t>Y</t>
        </is>
      </c>
      <c r="E294" s="439">
        <f>=IF(C294="Y",VLOOKUP(J294,DSP地址表!E:I,5,0),VLOOKUP(J294,ARM地址表!E:I,5,0))</f>
        <v/>
      </c>
      <c r="F294" s="439">
        <f>=IF(C294="Y",VLOOKUP(J294,DSP地址表!E:I,3,0),VLOOKUP(J294,ARM地址表!E:I,3,0))</f>
        <v/>
      </c>
      <c r="G294" s="439">
        <f>=IF(C294="Y",VLOOKUP(J294,DSP地址表!E:I,4,0),VLOOKUP(J294,ARM地址表!E:I,4,0))</f>
        <v/>
      </c>
      <c r="H294" s="114" t="inlineStr">
        <is>
          <t>参数设置</t>
        </is>
      </c>
      <c r="I294" s="438" t="inlineStr">
        <is>
          <t>ARM判断阈值</t>
        </is>
      </c>
      <c r="J294" s="446" t="inlineStr">
        <is>
          <t>漏电流缓变动作阈值</t>
        </is>
      </c>
      <c r="K294" s="114" t="inlineStr">
        <is>
          <t>Y</t>
        </is>
      </c>
      <c r="L294" s="114" t="inlineStr">
        <is>
          <t>Y</t>
        </is>
      </c>
      <c r="M294" s="439">
        <f>=IF(C294="Y",VLOOKUP(J294,DSP地址表!E:J,6,0),VLOOKUP(J294,ARM地址表!E:J,6,0))</f>
        <v/>
      </c>
      <c r="N294" s="114" t="inlineStr">
        <is>
          <t>显示数值</t>
        </is>
      </c>
      <c r="O294" s="446" t="inlineStr">
        <is>
          <t>-</t>
        </is>
      </c>
      <c r="P294" s="438" t="inlineStr"/>
      <c r="Q294" s="446" t="inlineStr"/>
    </row>
    <row r="295">
      <c r="A295" s="439">
        <f>=DEC2HEX(B295)</f>
        <v/>
      </c>
      <c r="B295" s="439">
        <f>=IF(C295="Y",4096+VLOOKUP(J295,DSP地址表!E:F,2,0),VLOOKUP(J295,ARM地址表!E:F,2,0))</f>
        <v/>
      </c>
      <c r="C295" s="114" t="inlineStr">
        <is>
          <t>N</t>
        </is>
      </c>
      <c r="D295" s="114" t="inlineStr">
        <is>
          <t>Y</t>
        </is>
      </c>
      <c r="E295" s="439">
        <f>=IF(C295="Y",VLOOKUP(J295,DSP地址表!E:I,5,0),VLOOKUP(J295,ARM地址表!E:I,5,0))</f>
        <v/>
      </c>
      <c r="F295" s="439">
        <f>=IF(C295="Y",VLOOKUP(J295,DSP地址表!E:I,3,0),VLOOKUP(J295,ARM地址表!E:I,3,0))</f>
        <v/>
      </c>
      <c r="G295" s="439">
        <f>=IF(C295="Y",VLOOKUP(J295,DSP地址表!E:I,4,0),VLOOKUP(J295,ARM地址表!E:I,4,0))</f>
        <v/>
      </c>
      <c r="H295" s="114" t="inlineStr">
        <is>
          <t>参数设置</t>
        </is>
      </c>
      <c r="I295" s="438" t="inlineStr">
        <is>
          <t>ARM判断阈值</t>
        </is>
      </c>
      <c r="J295" s="497" t="inlineStr">
        <is>
          <t>漏电流缓变时间阈值</t>
        </is>
      </c>
      <c r="K295" s="114" t="inlineStr">
        <is>
          <t>Y</t>
        </is>
      </c>
      <c r="L295" s="114" t="inlineStr">
        <is>
          <t>Y</t>
        </is>
      </c>
      <c r="M295" s="439">
        <f>=IF(C295="Y",VLOOKUP(J295,DSP地址表!E:J,6,0),VLOOKUP(J295,ARM地址表!E:J,6,0))</f>
        <v/>
      </c>
      <c r="N295" s="114" t="inlineStr">
        <is>
          <t>显示数值</t>
        </is>
      </c>
      <c r="O295" s="446" t="inlineStr">
        <is>
          <t>-</t>
        </is>
      </c>
      <c r="P295" s="438" t="inlineStr"/>
      <c r="Q295" s="446" t="inlineStr"/>
    </row>
    <row r="296">
      <c r="A296" s="439">
        <f>=DEC2HEX(B296)</f>
        <v/>
      </c>
      <c r="B296" s="439">
        <f>=IF(C296="Y",4096+VLOOKUP(J296,DSP地址表!E:F,2,0),VLOOKUP(J296,ARM地址表!E:F,2,0))</f>
        <v/>
      </c>
      <c r="C296" s="114" t="inlineStr">
        <is>
          <t>N</t>
        </is>
      </c>
      <c r="D296" s="114" t="inlineStr">
        <is>
          <t>Y</t>
        </is>
      </c>
      <c r="E296" s="439">
        <f>=IF(C296="Y",VLOOKUP(J296,DSP地址表!E:I,5,0),VLOOKUP(J296,ARM地址表!E:I,5,0))</f>
        <v/>
      </c>
      <c r="F296" s="439">
        <f>=IF(C296="Y",VLOOKUP(J296,DSP地址表!E:I,3,0),VLOOKUP(J296,ARM地址表!E:I,3,0))</f>
        <v/>
      </c>
      <c r="G296" s="439">
        <f>=IF(C296="Y",VLOOKUP(J296,DSP地址表!E:I,4,0),VLOOKUP(J296,ARM地址表!E:I,4,0))</f>
        <v/>
      </c>
      <c r="H296" s="114" t="inlineStr">
        <is>
          <t>参数设置</t>
        </is>
      </c>
      <c r="I296" s="438" t="inlineStr">
        <is>
          <t>ARM判断阈值</t>
        </is>
      </c>
      <c r="J296" s="446" t="inlineStr">
        <is>
          <t>漏电流1级突变触发阈值</t>
        </is>
      </c>
      <c r="K296" s="114" t="inlineStr">
        <is>
          <t>Y</t>
        </is>
      </c>
      <c r="L296" s="114" t="inlineStr">
        <is>
          <t>Y</t>
        </is>
      </c>
      <c r="M296" s="439">
        <f>=IF(C296="Y",VLOOKUP(J296,DSP地址表!E:J,6,0),VLOOKUP(J296,ARM地址表!E:J,6,0))</f>
        <v/>
      </c>
      <c r="N296" s="114" t="inlineStr">
        <is>
          <t>显示数值</t>
        </is>
      </c>
      <c r="O296" s="446" t="inlineStr">
        <is>
          <t>-</t>
        </is>
      </c>
      <c r="P296" s="438" t="inlineStr"/>
      <c r="Q296" s="446" t="inlineStr"/>
    </row>
    <row r="297">
      <c r="A297" s="439">
        <f>=DEC2HEX(B297)</f>
        <v/>
      </c>
      <c r="B297" s="439">
        <f>=IF(C297="Y",4096+VLOOKUP(J297,DSP地址表!E:F,2,0),VLOOKUP(J297,ARM地址表!E:F,2,0))</f>
        <v/>
      </c>
      <c r="C297" s="114" t="inlineStr">
        <is>
          <t>N</t>
        </is>
      </c>
      <c r="D297" s="114" t="inlineStr">
        <is>
          <t>Y</t>
        </is>
      </c>
      <c r="E297" s="439">
        <f>=IF(C297="Y",VLOOKUP(J297,DSP地址表!E:I,5,0),VLOOKUP(J297,ARM地址表!E:I,5,0))</f>
        <v/>
      </c>
      <c r="F297" s="439">
        <f>=IF(C297="Y",VLOOKUP(J297,DSP地址表!E:I,3,0),VLOOKUP(J297,ARM地址表!E:I,3,0))</f>
        <v/>
      </c>
      <c r="G297" s="439">
        <f>=IF(C297="Y",VLOOKUP(J297,DSP地址表!E:I,4,0),VLOOKUP(J297,ARM地址表!E:I,4,0))</f>
        <v/>
      </c>
      <c r="H297" s="114" t="inlineStr">
        <is>
          <t>参数设置</t>
        </is>
      </c>
      <c r="I297" s="438" t="inlineStr">
        <is>
          <t>ARM判断阈值</t>
        </is>
      </c>
      <c r="J297" s="446" t="inlineStr">
        <is>
          <t>漏电流2级突变触发阈值</t>
        </is>
      </c>
      <c r="K297" s="114" t="inlineStr">
        <is>
          <t>Y</t>
        </is>
      </c>
      <c r="L297" s="114" t="inlineStr">
        <is>
          <t>Y</t>
        </is>
      </c>
      <c r="M297" s="439">
        <f>=IF(C297="Y",VLOOKUP(J297,DSP地址表!E:J,6,0),VLOOKUP(J297,ARM地址表!E:J,6,0))</f>
        <v/>
      </c>
      <c r="N297" s="114" t="inlineStr">
        <is>
          <t>显示数值</t>
        </is>
      </c>
      <c r="O297" s="446" t="inlineStr">
        <is>
          <t>-</t>
        </is>
      </c>
      <c r="P297" s="438" t="inlineStr"/>
      <c r="Q297" s="446" t="inlineStr"/>
    </row>
    <row r="298">
      <c r="A298" s="443" t="inlineStr"/>
      <c r="B298" s="443" t="inlineStr"/>
      <c r="C298" s="443" t="inlineStr"/>
      <c r="D298" s="443" t="inlineStr"/>
      <c r="E298" s="443" t="inlineStr"/>
      <c r="F298" s="443" t="inlineStr"/>
      <c r="G298" s="443" t="inlineStr"/>
      <c r="H298" s="443" t="inlineStr"/>
      <c r="I298" s="445" t="inlineStr"/>
      <c r="J298" s="443" t="inlineStr">
        <is>
          <t>预留</t>
        </is>
      </c>
      <c r="K298" s="443" t="inlineStr"/>
      <c r="L298" s="443" t="inlineStr"/>
      <c r="M298" s="443" t="inlineStr"/>
      <c r="N298" s="443" t="inlineStr"/>
      <c r="O298" s="443" t="inlineStr"/>
      <c r="P298" s="445" t="inlineStr"/>
      <c r="Q298" s="443" t="inlineStr"/>
    </row>
    <row r="299">
      <c r="A299" s="439">
        <f>=DEC2HEX(B299)</f>
        <v/>
      </c>
      <c r="B299" s="439">
        <f>=IF(C299="Y",4096+VLOOKUP(J299,DSP地址表!E:F,2,0),VLOOKUP(J299,ARM地址表!E:F,2,0))</f>
        <v/>
      </c>
      <c r="C299" s="114" t="inlineStr">
        <is>
          <t>Y</t>
        </is>
      </c>
      <c r="D299" s="114" t="inlineStr">
        <is>
          <t>N</t>
        </is>
      </c>
      <c r="E299" s="439">
        <f>=IF(C299="Y",VLOOKUP(J299,DSP地址表!E:I,5,0),VLOOKUP(J299,ARM地址表!E:I,5,0))</f>
        <v/>
      </c>
      <c r="F299" s="439">
        <f>=IF(C299="Y",VLOOKUP(J299,DSP地址表!E:I,3,0),VLOOKUP(J299,ARM地址表!E:I,3,0))</f>
        <v/>
      </c>
      <c r="G299" s="439">
        <f>=IF(C299="Y",VLOOKUP(J299,DSP地址表!E:I,4,0),VLOOKUP(J299,ARM地址表!E:I,4,0))</f>
        <v/>
      </c>
      <c r="H299" s="114" t="inlineStr">
        <is>
          <t>参数设置</t>
        </is>
      </c>
      <c r="I299" s="438" t="inlineStr">
        <is>
          <t>DSP基本参数</t>
        </is>
      </c>
      <c r="J299" s="446" t="inlineStr">
        <is>
          <t>工作使能</t>
        </is>
      </c>
      <c r="K299" s="114" t="inlineStr">
        <is>
          <t>Y</t>
        </is>
      </c>
      <c r="L299" s="114" t="inlineStr">
        <is>
          <t>Y</t>
        </is>
      </c>
      <c r="M299" s="439">
        <f>=IF(C299="Y",VLOOKUP(J299,DSP地址表!E:J,6,0),VLOOKUP(J299,ARM地址表!E:J,6,0))</f>
        <v/>
      </c>
      <c r="N299" s="114" t="inlineStr">
        <is>
          <t>枚举解析</t>
        </is>
      </c>
      <c r="O299" s="441" t="inlineStr">
        <is>
          <t>0-不使能
1-使能</t>
        </is>
      </c>
      <c r="P299" s="438" t="inlineStr"/>
      <c r="Q299" s="446" t="inlineStr"/>
    </row>
    <row r="300">
      <c r="A300" s="439">
        <f>=DEC2HEX(B300)</f>
        <v/>
      </c>
      <c r="B300" s="439">
        <f>=IF(C300="Y",4096+VLOOKUP(J300,DSP地址表!E:F,2,0),VLOOKUP(J300,ARM地址表!E:F,2,0))</f>
        <v/>
      </c>
      <c r="C300" s="114" t="inlineStr">
        <is>
          <t>Y</t>
        </is>
      </c>
      <c r="D300" s="114" t="inlineStr">
        <is>
          <t>N</t>
        </is>
      </c>
      <c r="E300" s="439">
        <f>=IF(C300="Y",VLOOKUP(J300,DSP地址表!E:I,5,0),VLOOKUP(J300,ARM地址表!E:I,5,0))</f>
        <v/>
      </c>
      <c r="F300" s="439">
        <f>=IF(C300="Y",VLOOKUP(J300,DSP地址表!E:I,3,0),VLOOKUP(J300,ARM地址表!E:I,3,0))</f>
        <v/>
      </c>
      <c r="G300" s="439">
        <f>=IF(C300="Y",VLOOKUP(J300,DSP地址表!E:I,4,0),VLOOKUP(J300,ARM地址表!E:I,4,0))</f>
        <v/>
      </c>
      <c r="H300" s="114" t="inlineStr">
        <is>
          <t>参数设置</t>
        </is>
      </c>
      <c r="I300" s="438" t="inlineStr">
        <is>
          <t>DSP基本参数</t>
        </is>
      </c>
      <c r="J300" s="446" t="inlineStr">
        <is>
          <t>孤岛检测使能</t>
        </is>
      </c>
      <c r="K300" s="114" t="inlineStr">
        <is>
          <t>Y</t>
        </is>
      </c>
      <c r="L300" s="114" t="inlineStr">
        <is>
          <t>Y</t>
        </is>
      </c>
      <c r="M300" s="439">
        <f>=IF(C300="Y",VLOOKUP(J300,DSP地址表!E:J,6,0),VLOOKUP(J300,ARM地址表!E:J,6,0))</f>
        <v/>
      </c>
      <c r="N300" s="114" t="inlineStr">
        <is>
          <t>枚举解析</t>
        </is>
      </c>
      <c r="O300" s="441" t="inlineStr">
        <is>
          <t>0-不使能
1-使能</t>
        </is>
      </c>
      <c r="P300" s="438" t="inlineStr"/>
      <c r="Q300" s="446" t="inlineStr"/>
    </row>
    <row r="301">
      <c r="A301" s="439">
        <f>=DEC2HEX(B301)</f>
        <v/>
      </c>
      <c r="B301" s="439">
        <f>=IF(C301="Y",4096+VLOOKUP(J301,DSP地址表!E:F,2,0),VLOOKUP(J301,ARM地址表!E:F,2,0))</f>
        <v/>
      </c>
      <c r="C301" s="114" t="inlineStr">
        <is>
          <t>Y</t>
        </is>
      </c>
      <c r="D301" s="114" t="inlineStr">
        <is>
          <t>N</t>
        </is>
      </c>
      <c r="E301" s="439">
        <f>=IF(C301="Y",VLOOKUP(J301,DSP地址表!E:I,5,0),VLOOKUP(J301,ARM地址表!E:I,5,0))</f>
        <v/>
      </c>
      <c r="F301" s="439">
        <f>=IF(C301="Y",VLOOKUP(J301,DSP地址表!E:I,3,0),VLOOKUP(J301,ARM地址表!E:I,3,0))</f>
        <v/>
      </c>
      <c r="G301" s="439">
        <f>=IF(C301="Y",VLOOKUP(J301,DSP地址表!E:I,4,0),VLOOKUP(J301,ARM地址表!E:I,4,0))</f>
        <v/>
      </c>
      <c r="H301" s="114" t="inlineStr">
        <is>
          <t>参数设置</t>
        </is>
      </c>
      <c r="I301" s="438" t="inlineStr">
        <is>
          <t>DSP基本参数</t>
        </is>
      </c>
      <c r="J301" s="446" t="inlineStr">
        <is>
          <t>LVRT使能</t>
        </is>
      </c>
      <c r="K301" s="114" t="inlineStr">
        <is>
          <t>Y</t>
        </is>
      </c>
      <c r="L301" s="114" t="inlineStr">
        <is>
          <t>Y</t>
        </is>
      </c>
      <c r="M301" s="439">
        <f>=IF(C301="Y",VLOOKUP(J301,DSP地址表!E:J,6,0),VLOOKUP(J301,ARM地址表!E:J,6,0))</f>
        <v/>
      </c>
      <c r="N301" s="114" t="inlineStr">
        <is>
          <t>枚举解析</t>
        </is>
      </c>
      <c r="O301" s="441" t="inlineStr">
        <is>
          <t>0-不使能
1-使能</t>
        </is>
      </c>
      <c r="P301" s="438" t="inlineStr"/>
      <c r="Q301" s="446" t="inlineStr"/>
    </row>
    <row r="302">
      <c r="A302" s="439">
        <f>=DEC2HEX(B302)</f>
        <v/>
      </c>
      <c r="B302" s="439">
        <f>=IF(C302="Y",4096+VLOOKUP(J302,DSP地址表!E:F,2,0),VLOOKUP(J302,ARM地址表!E:F,2,0))</f>
        <v/>
      </c>
      <c r="C302" s="114" t="inlineStr">
        <is>
          <t>Y</t>
        </is>
      </c>
      <c r="D302" s="114" t="inlineStr">
        <is>
          <t>N</t>
        </is>
      </c>
      <c r="E302" s="439">
        <f>=IF(C302="Y",VLOOKUP(J302,DSP地址表!E:I,5,0),VLOOKUP(J302,ARM地址表!E:I,5,0))</f>
        <v/>
      </c>
      <c r="F302" s="439">
        <f>=IF(C302="Y",VLOOKUP(J302,DSP地址表!E:I,3,0),VLOOKUP(J302,ARM地址表!E:I,3,0))</f>
        <v/>
      </c>
      <c r="G302" s="439">
        <f>=IF(C302="Y",VLOOKUP(J302,DSP地址表!E:I,4,0),VLOOKUP(J302,ARM地址表!E:I,4,0))</f>
        <v/>
      </c>
      <c r="H302" s="114" t="inlineStr">
        <is>
          <t>参数设置</t>
        </is>
      </c>
      <c r="I302" s="438" t="inlineStr">
        <is>
          <t>DSP基本参数</t>
        </is>
      </c>
      <c r="J302" s="446" t="inlineStr">
        <is>
          <t>HVRT使能</t>
        </is>
      </c>
      <c r="K302" s="114" t="inlineStr">
        <is>
          <t>Y</t>
        </is>
      </c>
      <c r="L302" s="114" t="inlineStr">
        <is>
          <t>Y</t>
        </is>
      </c>
      <c r="M302" s="439">
        <f>=IF(C302="Y",VLOOKUP(J302,DSP地址表!E:J,6,0),VLOOKUP(J302,ARM地址表!E:J,6,0))</f>
        <v/>
      </c>
      <c r="N302" s="114" t="inlineStr">
        <is>
          <t>枚举解析</t>
        </is>
      </c>
      <c r="O302" s="441" t="inlineStr">
        <is>
          <t>0-不使能
1-使能</t>
        </is>
      </c>
      <c r="P302" s="438" t="inlineStr"/>
      <c r="Q302" s="446" t="inlineStr"/>
    </row>
    <row r="303">
      <c r="A303" s="439">
        <f>=DEC2HEX(B303)</f>
        <v/>
      </c>
      <c r="B303" s="439">
        <f>=IF(C303="Y",4096+VLOOKUP(J303,DSP地址表!E:F,2,0),VLOOKUP(J303,ARM地址表!E:F,2,0))</f>
        <v/>
      </c>
      <c r="C303" s="114" t="inlineStr">
        <is>
          <t>Y</t>
        </is>
      </c>
      <c r="D303" s="114" t="inlineStr">
        <is>
          <t>N</t>
        </is>
      </c>
      <c r="E303" s="439">
        <f>=IF(C303="Y",VLOOKUP(J303,DSP地址表!E:I,5,0),VLOOKUP(J303,ARM地址表!E:I,5,0))</f>
        <v/>
      </c>
      <c r="F303" s="439">
        <f>=IF(C303="Y",VLOOKUP(J303,DSP地址表!E:I,3,0),VLOOKUP(J303,ARM地址表!E:I,3,0))</f>
        <v/>
      </c>
      <c r="G303" s="439">
        <f>=IF(C303="Y",VLOOKUP(J303,DSP地址表!E:I,4,0),VLOOKUP(J303,ARM地址表!E:I,4,0))</f>
        <v/>
      </c>
      <c r="H303" s="114" t="inlineStr">
        <is>
          <t>参数设置</t>
        </is>
      </c>
      <c r="I303" s="438" t="inlineStr">
        <is>
          <t>DSP基本参数</t>
        </is>
      </c>
      <c r="J303" s="446" t="inlineStr">
        <is>
          <t>MPPT使能</t>
        </is>
      </c>
      <c r="K303" s="114" t="inlineStr">
        <is>
          <t>Y</t>
        </is>
      </c>
      <c r="L303" s="114" t="inlineStr">
        <is>
          <t>Y</t>
        </is>
      </c>
      <c r="M303" s="439">
        <f>=IF(C303="Y",VLOOKUP(J303,DSP地址表!E:J,6,0),VLOOKUP(J303,ARM地址表!E:J,6,0))</f>
        <v/>
      </c>
      <c r="N303" s="114" t="inlineStr">
        <is>
          <t>枚举解析</t>
        </is>
      </c>
      <c r="O303" s="441" t="inlineStr">
        <is>
          <t>0-不使能
1-使能</t>
        </is>
      </c>
      <c r="P303" s="438" t="inlineStr"/>
      <c r="Q303" s="446" t="inlineStr"/>
    </row>
    <row r="304">
      <c r="A304" s="439">
        <f>=DEC2HEX(B304)</f>
        <v/>
      </c>
      <c r="B304" s="439">
        <f>=IF(C304="Y",4096+VLOOKUP(J304,DSP地址表!E:F,2,0),VLOOKUP(J304,ARM地址表!E:F,2,0))</f>
        <v/>
      </c>
      <c r="C304" s="114" t="inlineStr">
        <is>
          <t>Y</t>
        </is>
      </c>
      <c r="D304" s="114" t="inlineStr">
        <is>
          <t>N</t>
        </is>
      </c>
      <c r="E304" s="439">
        <f>=IF(C304="Y",VLOOKUP(J304,DSP地址表!E:I,5,0),VLOOKUP(J304,ARM地址表!E:I,5,0))</f>
        <v/>
      </c>
      <c r="F304" s="439">
        <f>=IF(C304="Y",VLOOKUP(J304,DSP地址表!E:I,3,0),VLOOKUP(J304,ARM地址表!E:I,3,0))</f>
        <v/>
      </c>
      <c r="G304" s="439">
        <f>=IF(C304="Y",VLOOKUP(J304,DSP地址表!E:I,4,0),VLOOKUP(J304,ARM地址表!E:I,4,0))</f>
        <v/>
      </c>
      <c r="H304" s="114" t="inlineStr">
        <is>
          <t>参数设置</t>
        </is>
      </c>
      <c r="I304" s="438" t="inlineStr">
        <is>
          <t>DSP基本参数</t>
        </is>
      </c>
      <c r="J304" s="446" t="inlineStr">
        <is>
          <t>老化测试使能</t>
        </is>
      </c>
      <c r="K304" s="114" t="inlineStr">
        <is>
          <t>Y</t>
        </is>
      </c>
      <c r="L304" s="114" t="inlineStr">
        <is>
          <t>Y</t>
        </is>
      </c>
      <c r="M304" s="439">
        <f>=IF(C304="Y",VLOOKUP(J304,DSP地址表!E:J,6,0),VLOOKUP(J304,ARM地址表!E:J,6,0))</f>
        <v/>
      </c>
      <c r="N304" s="114" t="inlineStr">
        <is>
          <t>枚举解析</t>
        </is>
      </c>
      <c r="O304" s="441" t="inlineStr">
        <is>
          <t>0-不使能
1-使能</t>
        </is>
      </c>
      <c r="P304" s="438" t="inlineStr"/>
      <c r="Q304" s="446" t="inlineStr"/>
    </row>
    <row r="305">
      <c r="A305" s="439">
        <f>=DEC2HEX(B305)</f>
        <v/>
      </c>
      <c r="B305" s="439">
        <f>=IF(C305="Y",4096+VLOOKUP(J305,DSP地址表!E:F,2,0),VLOOKUP(J305,ARM地址表!E:F,2,0))</f>
        <v/>
      </c>
      <c r="C305" s="114" t="inlineStr">
        <is>
          <t>Y</t>
        </is>
      </c>
      <c r="D305" s="114" t="inlineStr">
        <is>
          <t>N</t>
        </is>
      </c>
      <c r="E305" s="439">
        <f>=IF(C305="Y",VLOOKUP(J305,DSP地址表!E:I,5,0),VLOOKUP(J305,ARM地址表!E:I,5,0))</f>
        <v/>
      </c>
      <c r="F305" s="439">
        <f>=IF(C305="Y",VLOOKUP(J305,DSP地址表!E:I,3,0),VLOOKUP(J305,ARM地址表!E:I,3,0))</f>
        <v/>
      </c>
      <c r="G305" s="439">
        <f>=IF(C305="Y",VLOOKUP(J305,DSP地址表!E:I,4,0),VLOOKUP(J305,ARM地址表!E:I,4,0))</f>
        <v/>
      </c>
      <c r="H305" s="114" t="inlineStr">
        <is>
          <t>参数设置</t>
        </is>
      </c>
      <c r="I305" s="438" t="inlineStr">
        <is>
          <t>DSP基本参数</t>
        </is>
      </c>
      <c r="J305" s="446" t="inlineStr">
        <is>
          <t>相序异常运行使能</t>
        </is>
      </c>
      <c r="K305" s="114" t="inlineStr">
        <is>
          <t>Y</t>
        </is>
      </c>
      <c r="L305" s="114" t="inlineStr">
        <is>
          <t>Y</t>
        </is>
      </c>
      <c r="M305" s="439">
        <f>=IF(C305="Y",VLOOKUP(J305,DSP地址表!E:J,6,0),VLOOKUP(J305,ARM地址表!E:J,6,0))</f>
        <v/>
      </c>
      <c r="N305" s="114" t="inlineStr">
        <is>
          <t>枚举解析</t>
        </is>
      </c>
      <c r="O305" s="441" t="inlineStr">
        <is>
          <t>0-不使能
1-使能</t>
        </is>
      </c>
      <c r="P305" s="438" t="inlineStr"/>
      <c r="Q305" s="446" t="inlineStr"/>
    </row>
    <row r="306">
      <c r="A306" s="439">
        <f>=DEC2HEX(B306)</f>
        <v/>
      </c>
      <c r="B306" s="439">
        <f>=IF(C306="Y",4096+VLOOKUP(J306,DSP地址表!E:F,2,0),VLOOKUP(J306,ARM地址表!E:F,2,0))</f>
        <v/>
      </c>
      <c r="C306" s="114" t="inlineStr">
        <is>
          <t>Y</t>
        </is>
      </c>
      <c r="D306" s="114" t="inlineStr">
        <is>
          <t>N</t>
        </is>
      </c>
      <c r="E306" s="439">
        <f>=IF(C306="Y",VLOOKUP(J306,DSP地址表!E:I,5,0),VLOOKUP(J306,ARM地址表!E:I,5,0))</f>
        <v/>
      </c>
      <c r="F306" s="439">
        <f>=IF(C306="Y",VLOOKUP(J306,DSP地址表!E:I,3,0),VLOOKUP(J306,ARM地址表!E:I,3,0))</f>
        <v/>
      </c>
      <c r="G306" s="439">
        <f>=IF(C306="Y",VLOOKUP(J306,DSP地址表!E:I,4,0),VLOOKUP(J306,ARM地址表!E:I,4,0))</f>
        <v/>
      </c>
      <c r="H306" s="114" t="inlineStr">
        <is>
          <t>参数设置</t>
        </is>
      </c>
      <c r="I306" s="438" t="inlineStr">
        <is>
          <t>DSP基本参数</t>
        </is>
      </c>
      <c r="J306" s="446" t="inlineStr">
        <is>
          <t>预留参数1_3</t>
        </is>
      </c>
      <c r="K306" s="114" t="inlineStr">
        <is>
          <t>Y</t>
        </is>
      </c>
      <c r="L306" s="114" t="inlineStr">
        <is>
          <t>Y</t>
        </is>
      </c>
      <c r="M306" s="439">
        <f>=IF(C306="Y",VLOOKUP(J306,DSP地址表!E:J,6,0),VLOOKUP(J306,ARM地址表!E:J,6,0))</f>
        <v/>
      </c>
      <c r="N306" s="114" t="inlineStr">
        <is>
          <t>枚举解析</t>
        </is>
      </c>
      <c r="O306" s="441" t="inlineStr">
        <is>
          <t>0-不使能
1-使能</t>
        </is>
      </c>
      <c r="P306" s="438" t="inlineStr"/>
      <c r="Q306" s="446" t="inlineStr"/>
    </row>
    <row r="307">
      <c r="A307" s="439">
        <f>=DEC2HEX(B307)</f>
        <v/>
      </c>
      <c r="B307" s="439">
        <f>=IF(C307="Y",4096+VLOOKUP(J307,DSP地址表!E:F,2,0),VLOOKUP(J307,ARM地址表!E:F,2,0))</f>
        <v/>
      </c>
      <c r="C307" s="114" t="inlineStr">
        <is>
          <t>Y</t>
        </is>
      </c>
      <c r="D307" s="114" t="inlineStr">
        <is>
          <t>N</t>
        </is>
      </c>
      <c r="E307" s="439">
        <f>=IF(C307="Y",VLOOKUP(J307,DSP地址表!E:I,5,0),VLOOKUP(J307,ARM地址表!E:I,5,0))</f>
        <v/>
      </c>
      <c r="F307" s="439">
        <f>=IF(C307="Y",VLOOKUP(J307,DSP地址表!E:I,3,0),VLOOKUP(J307,ARM地址表!E:I,3,0))</f>
        <v/>
      </c>
      <c r="G307" s="439">
        <f>=IF(C307="Y",VLOOKUP(J307,DSP地址表!E:I,4,0),VLOOKUP(J307,ARM地址表!E:I,4,0))</f>
        <v/>
      </c>
      <c r="H307" s="114" t="inlineStr">
        <is>
          <t>参数设置</t>
        </is>
      </c>
      <c r="I307" s="438" t="inlineStr">
        <is>
          <t>DSP基本参数</t>
        </is>
      </c>
      <c r="J307" s="446" t="inlineStr">
        <is>
          <t>直流输入电压开机阈值</t>
        </is>
      </c>
      <c r="K307" s="114" t="inlineStr">
        <is>
          <t>Y</t>
        </is>
      </c>
      <c r="L307" s="114" t="inlineStr">
        <is>
          <t>Y</t>
        </is>
      </c>
      <c r="M307" s="439">
        <f>=IF(C307="Y",VLOOKUP(J307,DSP地址表!E:J,6,0),VLOOKUP(J307,ARM地址表!E:J,6,0))</f>
        <v/>
      </c>
      <c r="N307" s="114" t="inlineStr">
        <is>
          <t>显示数值</t>
        </is>
      </c>
      <c r="O307" s="441" t="inlineStr"/>
      <c r="P307" s="438" t="inlineStr"/>
      <c r="Q307" s="446" t="inlineStr"/>
    </row>
    <row r="308">
      <c r="A308" s="439">
        <f>=DEC2HEX(B308)</f>
        <v/>
      </c>
      <c r="B308" s="439">
        <f>=IF(C308="Y",4096+VLOOKUP(J308,DSP地址表!E:F,2,0),VLOOKUP(J308,ARM地址表!E:F,2,0))</f>
        <v/>
      </c>
      <c r="C308" s="114" t="inlineStr">
        <is>
          <t>Y</t>
        </is>
      </c>
      <c r="D308" s="114" t="inlineStr">
        <is>
          <t>N</t>
        </is>
      </c>
      <c r="E308" s="439">
        <f>=IF(C308="Y",VLOOKUP(J308,DSP地址表!E:I,5,0),VLOOKUP(J308,ARM地址表!E:I,5,0))</f>
        <v/>
      </c>
      <c r="F308" s="439">
        <f>=IF(C308="Y",VLOOKUP(J308,DSP地址表!E:I,3,0),VLOOKUP(J308,ARM地址表!E:I,3,0))</f>
        <v/>
      </c>
      <c r="G308" s="439">
        <f>=IF(C308="Y",VLOOKUP(J308,DSP地址表!E:I,4,0),VLOOKUP(J308,ARM地址表!E:I,4,0))</f>
        <v/>
      </c>
      <c r="H308" s="114" t="inlineStr">
        <is>
          <t>参数设置</t>
        </is>
      </c>
      <c r="I308" s="438" t="inlineStr">
        <is>
          <t>DSP基本参数</t>
        </is>
      </c>
      <c r="J308" s="446" t="inlineStr">
        <is>
          <t>直流输入电压关机阈值</t>
        </is>
      </c>
      <c r="K308" s="114" t="inlineStr">
        <is>
          <t>Y</t>
        </is>
      </c>
      <c r="L308" s="114" t="inlineStr">
        <is>
          <t>Y</t>
        </is>
      </c>
      <c r="M308" s="439">
        <f>=IF(C308="Y",VLOOKUP(J308,DSP地址表!E:J,6,0),VLOOKUP(J308,ARM地址表!E:J,6,0))</f>
        <v/>
      </c>
      <c r="N308" s="114" t="inlineStr">
        <is>
          <t>显示数值</t>
        </is>
      </c>
      <c r="O308" s="441" t="inlineStr"/>
      <c r="P308" s="438" t="inlineStr"/>
      <c r="Q308" s="446" t="inlineStr"/>
    </row>
    <row r="309">
      <c r="A309" s="439">
        <f>=DEC2HEX(B309)</f>
        <v/>
      </c>
      <c r="B309" s="439">
        <f>=IF(C309="Y",4096+VLOOKUP(J309,DSP地址表!E:F,2,0),VLOOKUP(J309,ARM地址表!E:F,2,0))</f>
        <v/>
      </c>
      <c r="C309" s="114" t="inlineStr">
        <is>
          <t>Y</t>
        </is>
      </c>
      <c r="D309" s="114" t="inlineStr">
        <is>
          <t>N</t>
        </is>
      </c>
      <c r="E309" s="439">
        <f>=IF(C309="Y",VLOOKUP(J309,DSP地址表!E:I,5,0),VLOOKUP(J309,ARM地址表!E:I,5,0))</f>
        <v/>
      </c>
      <c r="F309" s="439">
        <f>=IF(C309="Y",VLOOKUP(J309,DSP地址表!E:I,3,0),VLOOKUP(J309,ARM地址表!E:I,3,0))</f>
        <v/>
      </c>
      <c r="G309" s="439">
        <f>=IF(C309="Y",VLOOKUP(J309,DSP地址表!E:I,4,0),VLOOKUP(J309,ARM地址表!E:I,4,0))</f>
        <v/>
      </c>
      <c r="H309" s="114" t="inlineStr">
        <is>
          <t>参数设置</t>
        </is>
      </c>
      <c r="I309" s="438" t="inlineStr">
        <is>
          <t>DSP基本参数</t>
        </is>
      </c>
      <c r="J309" s="446" t="inlineStr">
        <is>
          <t>最大输出功率限值</t>
        </is>
      </c>
      <c r="K309" s="114" t="inlineStr">
        <is>
          <t>Y</t>
        </is>
      </c>
      <c r="L309" s="114" t="inlineStr">
        <is>
          <t>Y</t>
        </is>
      </c>
      <c r="M309" s="439">
        <f>=IF(C309="Y",VLOOKUP(J309,DSP地址表!E:J,6,0),VLOOKUP(J309,ARM地址表!E:J,6,0))</f>
        <v/>
      </c>
      <c r="N309" s="114" t="inlineStr">
        <is>
          <t>显示数值</t>
        </is>
      </c>
      <c r="O309" s="441" t="inlineStr"/>
      <c r="P309" s="438" t="inlineStr"/>
      <c r="Q309" s="446" t="inlineStr"/>
    </row>
    <row r="310">
      <c r="A310" s="439">
        <f>=DEC2HEX(B310)</f>
        <v/>
      </c>
      <c r="B310" s="439">
        <f>=IF(C310="Y",4096+VLOOKUP(J310,DSP地址表!E:F,2,0),VLOOKUP(J310,ARM地址表!E:F,2,0))</f>
        <v/>
      </c>
      <c r="C310" s="114" t="inlineStr">
        <is>
          <t>Y</t>
        </is>
      </c>
      <c r="D310" s="114" t="inlineStr">
        <is>
          <t>N</t>
        </is>
      </c>
      <c r="E310" s="439">
        <f>=IF(C310="Y",VLOOKUP(J310,DSP地址表!E:I,5,0),VLOOKUP(J310,ARM地址表!E:I,5,0))</f>
        <v/>
      </c>
      <c r="F310" s="439">
        <f>=IF(C310="Y",VLOOKUP(J310,DSP地址表!E:I,3,0),VLOOKUP(J310,ARM地址表!E:I,3,0))</f>
        <v/>
      </c>
      <c r="G310" s="439">
        <f>=IF(C310="Y",VLOOKUP(J310,DSP地址表!E:I,4,0),VLOOKUP(J310,ARM地址表!E:I,4,0))</f>
        <v/>
      </c>
      <c r="H310" s="114" t="inlineStr">
        <is>
          <t>参数设置</t>
        </is>
      </c>
      <c r="I310" s="438" t="inlineStr">
        <is>
          <t>DSP基本参数</t>
        </is>
      </c>
      <c r="J310" s="446" t="inlineStr">
        <is>
          <t>功率变化率上限</t>
        </is>
      </c>
      <c r="K310" s="114" t="inlineStr">
        <is>
          <t>Y</t>
        </is>
      </c>
      <c r="L310" s="114" t="inlineStr">
        <is>
          <t>Y</t>
        </is>
      </c>
      <c r="M310" s="439">
        <f>=IF(C310="Y",VLOOKUP(J310,DSP地址表!E:J,6,0),VLOOKUP(J310,ARM地址表!E:J,6,0))</f>
        <v/>
      </c>
      <c r="N310" s="114" t="inlineStr">
        <is>
          <t>显示数值</t>
        </is>
      </c>
      <c r="O310" s="441" t="inlineStr"/>
      <c r="P310" s="438" t="inlineStr"/>
      <c r="Q310" s="446" t="inlineStr"/>
    </row>
    <row r="311">
      <c r="A311" s="439">
        <f>=DEC2HEX(B311)</f>
        <v/>
      </c>
      <c r="B311" s="439">
        <f>=IF(C311="Y",4096+VLOOKUP(J311,DSP地址表!E:F,2,0),VLOOKUP(J311,ARM地址表!E:F,2,0))</f>
        <v/>
      </c>
      <c r="C311" s="114" t="inlineStr">
        <is>
          <t>Y</t>
        </is>
      </c>
      <c r="D311" s="114" t="inlineStr">
        <is>
          <t>N</t>
        </is>
      </c>
      <c r="E311" s="439">
        <f>=IF(C311="Y",VLOOKUP(J311,DSP地址表!E:I,5,0),VLOOKUP(J311,ARM地址表!E:I,5,0))</f>
        <v/>
      </c>
      <c r="F311" s="439">
        <f>=IF(C311="Y",VLOOKUP(J311,DSP地址表!E:I,3,0),VLOOKUP(J311,ARM地址表!E:I,3,0))</f>
        <v/>
      </c>
      <c r="G311" s="439">
        <f>=IF(C311="Y",VLOOKUP(J311,DSP地址表!E:I,4,0),VLOOKUP(J311,ARM地址表!E:I,4,0))</f>
        <v/>
      </c>
      <c r="H311" s="114" t="inlineStr">
        <is>
          <t>参数设置</t>
        </is>
      </c>
      <c r="I311" s="438" t="inlineStr">
        <is>
          <t>DSP基本参数</t>
        </is>
      </c>
      <c r="J311" s="446" t="inlineStr">
        <is>
          <t>无功生成模式</t>
        </is>
      </c>
      <c r="K311" s="114" t="inlineStr">
        <is>
          <t>Y</t>
        </is>
      </c>
      <c r="L311" s="114" t="inlineStr">
        <is>
          <t>Y</t>
        </is>
      </c>
      <c r="M311" s="439">
        <f>=IF(C311="Y",VLOOKUP(J311,DSP地址表!E:J,6,0),VLOOKUP(J311,ARM地址表!E:J,6,0))</f>
        <v/>
      </c>
      <c r="N311" s="114" t="inlineStr">
        <is>
          <t>枚举解析</t>
        </is>
      </c>
      <c r="O311" s="441" t="inlineStr">
        <is>
          <t>0-关闭
1-恒无功功率模式
2-恒功率因数模式
3-恒电压控制</t>
        </is>
      </c>
      <c r="P311" s="438" t="inlineStr"/>
      <c r="Q311" s="446" t="inlineStr"/>
    </row>
    <row r="312">
      <c r="A312" s="439">
        <f>=DEC2HEX(B312)</f>
        <v/>
      </c>
      <c r="B312" s="439">
        <f>=IF(C312="Y",4096+VLOOKUP(J312,DSP地址表!E:F,2,0),VLOOKUP(J312,ARM地址表!E:F,2,0))</f>
        <v/>
      </c>
      <c r="C312" s="114" t="inlineStr">
        <is>
          <t>Y</t>
        </is>
      </c>
      <c r="D312" s="114" t="inlineStr">
        <is>
          <t>N</t>
        </is>
      </c>
      <c r="E312" s="439">
        <f>=IF(C312="Y",VLOOKUP(J312,DSP地址表!E:I,5,0),VLOOKUP(J312,ARM地址表!E:I,5,0))</f>
        <v/>
      </c>
      <c r="F312" s="439">
        <f>=IF(C312="Y",VLOOKUP(J312,DSP地址表!E:I,3,0),VLOOKUP(J312,ARM地址表!E:I,3,0))</f>
        <v/>
      </c>
      <c r="G312" s="439">
        <f>=IF(C312="Y",VLOOKUP(J312,DSP地址表!E:I,4,0),VLOOKUP(J312,ARM地址表!E:I,4,0))</f>
        <v/>
      </c>
      <c r="H312" s="114" t="inlineStr">
        <is>
          <t>参数设置</t>
        </is>
      </c>
      <c r="I312" s="438" t="inlineStr">
        <is>
          <t>DSP基本参数</t>
        </is>
      </c>
      <c r="J312" s="446" t="inlineStr">
        <is>
          <t>恒无功控制给定所需的无功功率</t>
        </is>
      </c>
      <c r="K312" s="114" t="inlineStr">
        <is>
          <t>Y</t>
        </is>
      </c>
      <c r="L312" s="114" t="inlineStr">
        <is>
          <t>Y</t>
        </is>
      </c>
      <c r="M312" s="439">
        <f>=IF(C312="Y",VLOOKUP(J312,DSP地址表!E:J,6,0),VLOOKUP(J312,ARM地址表!E:J,6,0))</f>
        <v/>
      </c>
      <c r="N312" s="114" t="inlineStr">
        <is>
          <t>显示数值</t>
        </is>
      </c>
      <c r="O312" s="441" t="inlineStr"/>
      <c r="P312" s="438" t="inlineStr"/>
      <c r="Q312" s="446" t="inlineStr"/>
    </row>
    <row r="313">
      <c r="A313" s="439">
        <f>=DEC2HEX(B313)</f>
        <v/>
      </c>
      <c r="B313" s="439">
        <f>=IF(C313="Y",4096+VLOOKUP(J313,DSP地址表!E:F,2,0),VLOOKUP(J313,ARM地址表!E:F,2,0))</f>
        <v/>
      </c>
      <c r="C313" s="114" t="inlineStr">
        <is>
          <t>Y</t>
        </is>
      </c>
      <c r="D313" s="114" t="inlineStr">
        <is>
          <t>N</t>
        </is>
      </c>
      <c r="E313" s="439">
        <f>=IF(C313="Y",VLOOKUP(J313,DSP地址表!E:I,5,0),VLOOKUP(J313,ARM地址表!E:I,5,0))</f>
        <v/>
      </c>
      <c r="F313" s="439">
        <f>=IF(C313="Y",VLOOKUP(J313,DSP地址表!E:I,3,0),VLOOKUP(J313,ARM地址表!E:I,3,0))</f>
        <v/>
      </c>
      <c r="G313" s="439">
        <f>=IF(C313="Y",VLOOKUP(J313,DSP地址表!E:I,4,0),VLOOKUP(J313,ARM地址表!E:I,4,0))</f>
        <v/>
      </c>
      <c r="H313" s="114" t="inlineStr">
        <is>
          <t>参数设置</t>
        </is>
      </c>
      <c r="I313" s="438" t="inlineStr">
        <is>
          <t>DSP基本参数</t>
        </is>
      </c>
      <c r="J313" s="446" t="inlineStr">
        <is>
          <t>恒功率因数控制给定所需的功率因数</t>
        </is>
      </c>
      <c r="K313" s="114" t="inlineStr">
        <is>
          <t>Y</t>
        </is>
      </c>
      <c r="L313" s="114" t="inlineStr">
        <is>
          <t>Y</t>
        </is>
      </c>
      <c r="M313" s="439">
        <f>=IF(C313="Y",VLOOKUP(J313,DSP地址表!E:J,6,0),VLOOKUP(J313,ARM地址表!E:J,6,0))</f>
        <v/>
      </c>
      <c r="N313" s="114" t="inlineStr">
        <is>
          <t>显示数值</t>
        </is>
      </c>
      <c r="O313" s="441" t="inlineStr"/>
      <c r="P313" s="438" t="inlineStr"/>
      <c r="Q313" s="446" t="inlineStr"/>
    </row>
    <row r="314">
      <c r="A314" s="439">
        <f>=DEC2HEX(B314)</f>
        <v/>
      </c>
      <c r="B314" s="439">
        <f>=IF(C314="Y",4096+VLOOKUP(J314,DSP地址表!E:F,2,0),VLOOKUP(J314,ARM地址表!E:F,2,0))</f>
        <v/>
      </c>
      <c r="C314" s="114" t="inlineStr">
        <is>
          <t>Y</t>
        </is>
      </c>
      <c r="D314" s="114" t="inlineStr">
        <is>
          <t>N</t>
        </is>
      </c>
      <c r="E314" s="439">
        <f>=IF(C314="Y",VLOOKUP(J314,DSP地址表!E:I,5,0),VLOOKUP(J314,ARM地址表!E:I,5,0))</f>
        <v/>
      </c>
      <c r="F314" s="439">
        <f>=IF(C314="Y",VLOOKUP(J314,DSP地址表!E:I,3,0),VLOOKUP(J314,ARM地址表!E:I,3,0))</f>
        <v/>
      </c>
      <c r="G314" s="439">
        <f>=IF(C314="Y",VLOOKUP(J314,DSP地址表!E:I,4,0),VLOOKUP(J314,ARM地址表!E:I,4,0))</f>
        <v/>
      </c>
      <c r="H314" s="114" t="inlineStr">
        <is>
          <t>参数设置</t>
        </is>
      </c>
      <c r="I314" s="438" t="inlineStr">
        <is>
          <t>DSP基本参数</t>
        </is>
      </c>
      <c r="J314" s="446" t="inlineStr">
        <is>
          <t>恒电网电压控制给定目标电网电压</t>
        </is>
      </c>
      <c r="K314" s="114" t="inlineStr">
        <is>
          <t>Y</t>
        </is>
      </c>
      <c r="L314" s="114" t="inlineStr">
        <is>
          <t>Y</t>
        </is>
      </c>
      <c r="M314" s="439">
        <f>=IF(C314="Y",VLOOKUP(J314,DSP地址表!E:J,6,0),VLOOKUP(J314,ARM地址表!E:J,6,0))</f>
        <v/>
      </c>
      <c r="N314" s="114" t="inlineStr">
        <is>
          <t>显示数值</t>
        </is>
      </c>
      <c r="O314" s="441" t="inlineStr"/>
      <c r="P314" s="438" t="inlineStr"/>
      <c r="Q314" s="446" t="inlineStr"/>
    </row>
    <row r="315">
      <c r="A315" s="439">
        <f>=DEC2HEX(B315)</f>
        <v/>
      </c>
      <c r="B315" s="439">
        <f>=IF(C315="Y",4096+VLOOKUP(J315,DSP地址表!E:F,2,0),VLOOKUP(J315,ARM地址表!E:F,2,0))</f>
        <v/>
      </c>
      <c r="C315" s="114" t="inlineStr">
        <is>
          <t>Y</t>
        </is>
      </c>
      <c r="D315" s="114" t="inlineStr">
        <is>
          <t>N</t>
        </is>
      </c>
      <c r="E315" s="439">
        <f>=IF(C315="Y",VLOOKUP(J315,DSP地址表!E:I,5,0),VLOOKUP(J315,ARM地址表!E:I,5,0))</f>
        <v/>
      </c>
      <c r="F315" s="439">
        <f>=IF(C315="Y",VLOOKUP(J315,DSP地址表!E:I,3,0),VLOOKUP(J315,ARM地址表!E:I,3,0))</f>
        <v/>
      </c>
      <c r="G315" s="439">
        <f>=IF(C315="Y",VLOOKUP(J315,DSP地址表!E:I,4,0),VLOOKUP(J315,ARM地址表!E:I,4,0))</f>
        <v/>
      </c>
      <c r="H315" s="114" t="inlineStr">
        <is>
          <t>参数设置</t>
        </is>
      </c>
      <c r="I315" s="438" t="inlineStr">
        <is>
          <t>DSP基本参数</t>
        </is>
      </c>
      <c r="J315" s="446" t="inlineStr">
        <is>
          <t>预留参数1_5</t>
        </is>
      </c>
      <c r="K315" s="114" t="inlineStr">
        <is>
          <t>Y</t>
        </is>
      </c>
      <c r="L315" s="114" t="inlineStr">
        <is>
          <t>Y</t>
        </is>
      </c>
      <c r="M315" s="439">
        <f>=IF(C315="Y",VLOOKUP(J315,DSP地址表!E:J,6,0),VLOOKUP(J315,ARM地址表!E:J,6,0))</f>
        <v/>
      </c>
      <c r="N315" s="114" t="inlineStr">
        <is>
          <t>枚举解析</t>
        </is>
      </c>
      <c r="O315" s="441" t="inlineStr">
        <is>
          <t>0-故障(停机，0.85Un)
1-告警（维持电压，提高输出功率（X））
2-告警（按标准运行规定时间后停机，停机后故障（B类））</t>
        </is>
      </c>
      <c r="P315" s="438" t="inlineStr"/>
      <c r="Q315" s="446" t="inlineStr"/>
    </row>
    <row r="316">
      <c r="A316" s="439">
        <f>=DEC2HEX(B316)</f>
        <v/>
      </c>
      <c r="B316" s="439">
        <f>=IF(C316="Y",4096+VLOOKUP(J316,DSP地址表!E:F,2,0),VLOOKUP(J316,ARM地址表!E:F,2,0))</f>
        <v/>
      </c>
      <c r="C316" s="114" t="inlineStr">
        <is>
          <t>Y</t>
        </is>
      </c>
      <c r="D316" s="114" t="inlineStr">
        <is>
          <t>N</t>
        </is>
      </c>
      <c r="E316" s="439">
        <f>=IF(C316="Y",VLOOKUP(J316,DSP地址表!E:I,5,0),VLOOKUP(J316,ARM地址表!E:I,5,0))</f>
        <v/>
      </c>
      <c r="F316" s="439">
        <f>=IF(C316="Y",VLOOKUP(J316,DSP地址表!E:I,3,0),VLOOKUP(J316,ARM地址表!E:I,3,0))</f>
        <v/>
      </c>
      <c r="G316" s="439">
        <f>=IF(C316="Y",VLOOKUP(J316,DSP地址表!E:I,4,0),VLOOKUP(J316,ARM地址表!E:I,4,0))</f>
        <v/>
      </c>
      <c r="H316" s="114" t="inlineStr">
        <is>
          <t>参数设置</t>
        </is>
      </c>
      <c r="I316" s="438" t="inlineStr">
        <is>
          <t>DSP基本参数</t>
        </is>
      </c>
      <c r="J316" s="446" t="inlineStr">
        <is>
          <t>预留参数1_6</t>
        </is>
      </c>
      <c r="K316" s="114" t="inlineStr">
        <is>
          <t>Y</t>
        </is>
      </c>
      <c r="L316" s="114" t="inlineStr">
        <is>
          <t>Y</t>
        </is>
      </c>
      <c r="M316" s="439">
        <f>=IF(C316="Y",VLOOKUP(J316,DSP地址表!E:J,6,0),VLOOKUP(J316,ARM地址表!E:J,6,0))</f>
        <v/>
      </c>
      <c r="N316" s="114" t="inlineStr">
        <is>
          <t>枚举解析</t>
        </is>
      </c>
      <c r="O316" s="441" t="inlineStr">
        <is>
          <t>0-故障(停机,1.35Un)
1-告警（维持电压，降低输出功率（限制有功））
2-告警（按标准运行规定时间后停机，停机后故障（B类））</t>
        </is>
      </c>
      <c r="P316" s="438" t="inlineStr"/>
      <c r="Q316" s="446" t="inlineStr"/>
    </row>
    <row r="317">
      <c r="A317" s="439">
        <f>=DEC2HEX(B317)</f>
        <v/>
      </c>
      <c r="B317" s="439">
        <f>=IF(C317="Y",4096+VLOOKUP(J317,DSP地址表!E:F,2,0),VLOOKUP(J317,ARM地址表!E:F,2,0))</f>
        <v/>
      </c>
      <c r="C317" s="114" t="inlineStr">
        <is>
          <t>Y</t>
        </is>
      </c>
      <c r="D317" s="114" t="inlineStr">
        <is>
          <t>N</t>
        </is>
      </c>
      <c r="E317" s="439">
        <f>=IF(C317="Y",VLOOKUP(J317,DSP地址表!E:I,5,0),VLOOKUP(J317,ARM地址表!E:I,5,0))</f>
        <v/>
      </c>
      <c r="F317" s="439">
        <f>=IF(C317="Y",VLOOKUP(J317,DSP地址表!E:I,3,0),VLOOKUP(J317,ARM地址表!E:I,3,0))</f>
        <v/>
      </c>
      <c r="G317" s="439">
        <f>=IF(C317="Y",VLOOKUP(J317,DSP地址表!E:I,4,0),VLOOKUP(J317,ARM地址表!E:I,4,0))</f>
        <v/>
      </c>
      <c r="H317" s="114" t="inlineStr">
        <is>
          <t>参数设置</t>
        </is>
      </c>
      <c r="I317" s="438" t="inlineStr">
        <is>
          <t>DSP基本参数</t>
        </is>
      </c>
      <c r="J317" s="446" t="inlineStr">
        <is>
          <t>预留参数1_7</t>
        </is>
      </c>
      <c r="K317" s="114" t="inlineStr">
        <is>
          <t>Y</t>
        </is>
      </c>
      <c r="L317" s="114" t="inlineStr">
        <is>
          <t>Y</t>
        </is>
      </c>
      <c r="M317" s="439">
        <f>=IF(C317="Y",VLOOKUP(J317,DSP地址表!E:J,6,0),VLOOKUP(J317,ARM地址表!E:J,6,0))</f>
        <v/>
      </c>
      <c r="N317" s="114" t="inlineStr">
        <is>
          <t>枚举解析</t>
        </is>
      </c>
      <c r="O317" s="441" t="inlineStr">
        <is>
          <t>0-故障(停机(B类))
1-告警（降低输出功率（限制有功））
2-告警（按标准运行规定时间后停机，停机后故障(A类)）</t>
        </is>
      </c>
      <c r="P317" s="438" t="inlineStr"/>
      <c r="Q317" s="446" t="inlineStr"/>
    </row>
    <row r="318">
      <c r="A318" s="439">
        <f>=DEC2HEX(B318)</f>
        <v/>
      </c>
      <c r="B318" s="439">
        <f>=IF(C318="Y",4096+VLOOKUP(J318,DSP地址表!E:F,2,0),VLOOKUP(J318,ARM地址表!E:F,2,0))</f>
        <v/>
      </c>
      <c r="C318" s="114" t="inlineStr">
        <is>
          <t>Y</t>
        </is>
      </c>
      <c r="D318" s="114" t="inlineStr">
        <is>
          <t>N</t>
        </is>
      </c>
      <c r="E318" s="439">
        <f>=IF(C318="Y",VLOOKUP(J318,DSP地址表!E:I,5,0),VLOOKUP(J318,ARM地址表!E:I,5,0))</f>
        <v/>
      </c>
      <c r="F318" s="439">
        <f>=IF(C318="Y",VLOOKUP(J318,DSP地址表!E:I,3,0),VLOOKUP(J318,ARM地址表!E:I,3,0))</f>
        <v/>
      </c>
      <c r="G318" s="439">
        <f>=IF(C318="Y",VLOOKUP(J318,DSP地址表!E:I,4,0),VLOOKUP(J318,ARM地址表!E:I,4,0))</f>
        <v/>
      </c>
      <c r="H318" s="114" t="inlineStr">
        <is>
          <t>参数设置</t>
        </is>
      </c>
      <c r="I318" s="438" t="inlineStr">
        <is>
          <t>DSP基本参数</t>
        </is>
      </c>
      <c r="J318" s="446" t="inlineStr">
        <is>
          <t>预留参数1_8</t>
        </is>
      </c>
      <c r="K318" s="114" t="inlineStr">
        <is>
          <t>Y</t>
        </is>
      </c>
      <c r="L318" s="114" t="inlineStr">
        <is>
          <t>Y</t>
        </is>
      </c>
      <c r="M318" s="439">
        <f>=IF(C318="Y",VLOOKUP(J318,DSP地址表!E:J,6,0),VLOOKUP(J318,ARM地址表!E:J,6,0))</f>
        <v/>
      </c>
      <c r="N318" s="114" t="inlineStr">
        <is>
          <t>枚举解析</t>
        </is>
      </c>
      <c r="O318" s="441" t="inlineStr">
        <is>
          <t>0-故障(停机(B类))
1-告警（提高输出功率（X））
2-告警（按标准运行规定时间后停机，停机后故障(A类)）</t>
        </is>
      </c>
      <c r="P318" s="438" t="inlineStr"/>
      <c r="Q318" s="446" t="inlineStr"/>
    </row>
    <row r="319">
      <c r="A319" s="439">
        <f>=DEC2HEX(B319)</f>
        <v/>
      </c>
      <c r="B319" s="439">
        <f>=IF(C319="Y",4096+VLOOKUP(J319,DSP地址表!E:F,2,0),VLOOKUP(J319,ARM地址表!E:F,2,0))</f>
        <v/>
      </c>
      <c r="C319" s="114" t="inlineStr">
        <is>
          <t>Y</t>
        </is>
      </c>
      <c r="D319" s="114" t="inlineStr">
        <is>
          <t>N</t>
        </is>
      </c>
      <c r="E319" s="439">
        <f>=IF(C319="Y",VLOOKUP(J319,DSP地址表!E:I,5,0),VLOOKUP(J319,ARM地址表!E:I,5,0))</f>
        <v/>
      </c>
      <c r="F319" s="439">
        <f>=IF(C319="Y",VLOOKUP(J319,DSP地址表!E:I,3,0),VLOOKUP(J319,ARM地址表!E:I,3,0))</f>
        <v/>
      </c>
      <c r="G319" s="439">
        <f>=IF(C319="Y",VLOOKUP(J319,DSP地址表!E:I,4,0),VLOOKUP(J319,ARM地址表!E:I,4,0))</f>
        <v/>
      </c>
      <c r="H319" s="114" t="inlineStr">
        <is>
          <t>参数设置</t>
        </is>
      </c>
      <c r="I319" s="438" t="inlineStr">
        <is>
          <t>DSP基本参数</t>
        </is>
      </c>
      <c r="J319" s="446" t="inlineStr">
        <is>
          <t>多峰扫描使能</t>
        </is>
      </c>
      <c r="K319" s="114" t="inlineStr">
        <is>
          <t>Y</t>
        </is>
      </c>
      <c r="L319" s="114" t="inlineStr">
        <is>
          <t>Y</t>
        </is>
      </c>
      <c r="M319" s="439">
        <f>=IF(C319="Y",VLOOKUP(J319,DSP地址表!E:J,6,0),VLOOKUP(J319,ARM地址表!E:J,6,0))</f>
        <v/>
      </c>
      <c r="N319" s="114" t="inlineStr">
        <is>
          <t>枚举解析</t>
        </is>
      </c>
      <c r="O319" s="441" t="inlineStr">
        <is>
          <t>0-关闭
1-开启</t>
        </is>
      </c>
      <c r="P319" s="438" t="inlineStr"/>
      <c r="Q319" s="446" t="inlineStr"/>
    </row>
    <row r="320">
      <c r="A320" s="439">
        <f>=DEC2HEX(B320)</f>
        <v/>
      </c>
      <c r="B320" s="439">
        <f>=IF(C320="Y",4096+VLOOKUP(J320,DSP地址表!E:F,2,0),VLOOKUP(J320,ARM地址表!E:F,2,0))</f>
        <v/>
      </c>
      <c r="C320" s="114" t="inlineStr">
        <is>
          <t>Y</t>
        </is>
      </c>
      <c r="D320" s="114" t="inlineStr">
        <is>
          <t>N</t>
        </is>
      </c>
      <c r="E320" s="439">
        <f>=IF(C320="Y",VLOOKUP(J320,DSP地址表!E:I,5,0),VLOOKUP(J320,ARM地址表!E:I,5,0))</f>
        <v/>
      </c>
      <c r="F320" s="439">
        <f>=IF(C320="Y",VLOOKUP(J320,DSP地址表!E:I,3,0),VLOOKUP(J320,ARM地址表!E:I,3,0))</f>
        <v/>
      </c>
      <c r="G320" s="439">
        <f>=IF(C320="Y",VLOOKUP(J320,DSP地址表!E:I,4,0),VLOOKUP(J320,ARM地址表!E:I,4,0))</f>
        <v/>
      </c>
      <c r="H320" s="114" t="inlineStr">
        <is>
          <t>参数设置</t>
        </is>
      </c>
      <c r="I320" s="438" t="inlineStr">
        <is>
          <t>DSP基本参数</t>
        </is>
      </c>
      <c r="J320" s="446" t="inlineStr">
        <is>
          <t>多峰扫描时间间隔</t>
        </is>
      </c>
      <c r="K320" s="114" t="inlineStr">
        <is>
          <t>Y</t>
        </is>
      </c>
      <c r="L320" s="114" t="inlineStr">
        <is>
          <t>Y</t>
        </is>
      </c>
      <c r="M320" s="439">
        <f>=IF(C320="Y",VLOOKUP(J320,DSP地址表!E:J,6,0),VLOOKUP(J320,ARM地址表!E:J,6,0))</f>
        <v/>
      </c>
      <c r="N320" s="114" t="inlineStr">
        <is>
          <t>显示数值</t>
        </is>
      </c>
      <c r="O320" s="441" t="inlineStr"/>
      <c r="P320" s="438" t="inlineStr"/>
      <c r="Q320" s="446" t="inlineStr"/>
    </row>
    <row r="321">
      <c r="A321" s="439">
        <f>=DEC2HEX(B321)</f>
        <v/>
      </c>
      <c r="B321" s="439">
        <f>=IF(C321="Y",4096+VLOOKUP(J321,DSP地址表!E:F,2,0),VLOOKUP(J321,ARM地址表!E:F,2,0))</f>
        <v/>
      </c>
      <c r="C321" s="114" t="inlineStr">
        <is>
          <t>Y</t>
        </is>
      </c>
      <c r="D321" s="114" t="inlineStr">
        <is>
          <t>N</t>
        </is>
      </c>
      <c r="E321" s="439">
        <f>=IF(C321="Y",VLOOKUP(J321,DSP地址表!E:I,5,0),VLOOKUP(J321,ARM地址表!E:I,5,0))</f>
        <v/>
      </c>
      <c r="F321" s="439">
        <f>=IF(C321="Y",VLOOKUP(J321,DSP地址表!E:I,3,0),VLOOKUP(J321,ARM地址表!E:I,3,0))</f>
        <v/>
      </c>
      <c r="G321" s="439">
        <f>=IF(C321="Y",VLOOKUP(J321,DSP地址表!E:I,4,0),VLOOKUP(J321,ARM地址表!E:I,4,0))</f>
        <v/>
      </c>
      <c r="H321" s="114" t="inlineStr">
        <is>
          <t>参数设置</t>
        </is>
      </c>
      <c r="I321" s="438" t="inlineStr">
        <is>
          <t>DSP基本参数</t>
        </is>
      </c>
      <c r="J321" s="446" t="inlineStr">
        <is>
          <t>频率-有功控制斜率</t>
        </is>
      </c>
      <c r="K321" s="114" t="inlineStr">
        <is>
          <t>Y</t>
        </is>
      </c>
      <c r="L321" s="114" t="inlineStr">
        <is>
          <t>Y</t>
        </is>
      </c>
      <c r="M321" s="439">
        <f>=IF(C321="Y",VLOOKUP(J321,DSP地址表!E:J,6,0),VLOOKUP(J321,ARM地址表!E:J,6,0))</f>
        <v/>
      </c>
      <c r="N321" s="114" t="inlineStr">
        <is>
          <t>显示数值</t>
        </is>
      </c>
      <c r="O321" s="441" t="inlineStr"/>
      <c r="P321" s="438" t="inlineStr"/>
      <c r="Q321" s="446" t="inlineStr"/>
    </row>
    <row r="322">
      <c r="A322" s="439">
        <f>=DEC2HEX(B322)</f>
        <v/>
      </c>
      <c r="B322" s="439">
        <f>=IF(C322="Y",4096+VLOOKUP(J322,DSP地址表!E:F,2,0),VLOOKUP(J322,ARM地址表!E:F,2,0))</f>
        <v/>
      </c>
      <c r="C322" s="114" t="inlineStr">
        <is>
          <t>Y</t>
        </is>
      </c>
      <c r="D322" s="114" t="inlineStr">
        <is>
          <t>N</t>
        </is>
      </c>
      <c r="E322" s="439">
        <f>=IF(C322="Y",VLOOKUP(J322,DSP地址表!E:I,5,0),VLOOKUP(J322,ARM地址表!E:I,5,0))</f>
        <v/>
      </c>
      <c r="F322" s="439">
        <f>=IF(C322="Y",VLOOKUP(J322,DSP地址表!E:I,3,0),VLOOKUP(J322,ARM地址表!E:I,3,0))</f>
        <v/>
      </c>
      <c r="G322" s="439">
        <f>=IF(C322="Y",VLOOKUP(J322,DSP地址表!E:I,4,0),VLOOKUP(J322,ARM地址表!E:I,4,0))</f>
        <v/>
      </c>
      <c r="H322" s="114" t="inlineStr">
        <is>
          <t>参数设置</t>
        </is>
      </c>
      <c r="I322" s="438" t="inlineStr">
        <is>
          <t>DSP基本参数</t>
        </is>
      </c>
      <c r="J322" s="446" t="inlineStr">
        <is>
          <t>电网恢复等待时间</t>
        </is>
      </c>
      <c r="K322" s="114" t="inlineStr">
        <is>
          <t>Y</t>
        </is>
      </c>
      <c r="L322" s="114" t="inlineStr">
        <is>
          <t>Y</t>
        </is>
      </c>
      <c r="M322" s="439">
        <f>=IF(C322="Y",VLOOKUP(J322,DSP地址表!E:J,6,0),VLOOKUP(J322,ARM地址表!E:J,6,0))</f>
        <v/>
      </c>
      <c r="N322" s="114" t="inlineStr">
        <is>
          <t>显示数值</t>
        </is>
      </c>
      <c r="O322" s="441" t="inlineStr"/>
      <c r="P322" s="438" t="inlineStr"/>
      <c r="Q322" s="446" t="inlineStr"/>
    </row>
    <row r="323">
      <c r="A323" s="439">
        <f>=DEC2HEX(B323)</f>
        <v/>
      </c>
      <c r="B323" s="439">
        <f>=IF(C323="Y",4096+VLOOKUP(J323,DSP地址表!E:F,2,0),VLOOKUP(J323,ARM地址表!E:F,2,0))</f>
        <v/>
      </c>
      <c r="C323" s="114" t="inlineStr">
        <is>
          <t>Y</t>
        </is>
      </c>
      <c r="D323" s="114" t="inlineStr">
        <is>
          <t>N</t>
        </is>
      </c>
      <c r="E323" s="439">
        <f>=IF(C323="Y",VLOOKUP(J323,DSP地址表!E:I,5,0),VLOOKUP(J323,ARM地址表!E:I,5,0))</f>
        <v/>
      </c>
      <c r="F323" s="439">
        <f>=IF(C323="Y",VLOOKUP(J323,DSP地址表!E:I,3,0),VLOOKUP(J323,ARM地址表!E:I,3,0))</f>
        <v/>
      </c>
      <c r="G323" s="439">
        <f>=IF(C323="Y",VLOOKUP(J323,DSP地址表!E:I,4,0),VLOOKUP(J323,ARM地址表!E:I,4,0))</f>
        <v/>
      </c>
      <c r="H323" s="114" t="inlineStr">
        <is>
          <t>参数设置</t>
        </is>
      </c>
      <c r="I323" s="438" t="inlineStr">
        <is>
          <t>DSP基本参数</t>
        </is>
      </c>
      <c r="J323" s="446" t="inlineStr">
        <is>
          <t>孤岛响应时间上限</t>
        </is>
      </c>
      <c r="K323" s="114" t="inlineStr">
        <is>
          <t>Y</t>
        </is>
      </c>
      <c r="L323" s="114" t="inlineStr">
        <is>
          <t>Y</t>
        </is>
      </c>
      <c r="M323" s="439">
        <f>=IF(C323="Y",VLOOKUP(J323,DSP地址表!E:J,6,0),VLOOKUP(J323,ARM地址表!E:J,6,0))</f>
        <v/>
      </c>
      <c r="N323" s="114" t="inlineStr">
        <is>
          <t>显示数值</t>
        </is>
      </c>
      <c r="O323" s="441" t="inlineStr"/>
      <c r="P323" s="438" t="inlineStr"/>
      <c r="Q323" s="446" t="inlineStr"/>
    </row>
    <row r="324">
      <c r="A324" s="439">
        <f>=DEC2HEX(B324)</f>
        <v/>
      </c>
      <c r="B324" s="439">
        <f>=IF(C324="Y",4096+VLOOKUP(J324,DSP地址表!E:F,2,0),VLOOKUP(J324,ARM地址表!E:F,2,0))</f>
        <v/>
      </c>
      <c r="C324" s="114" t="inlineStr">
        <is>
          <t>Y</t>
        </is>
      </c>
      <c r="D324" s="114" t="inlineStr">
        <is>
          <t>N</t>
        </is>
      </c>
      <c r="E324" s="439">
        <f>=IF(C324="Y",VLOOKUP(J324,DSP地址表!E:I,5,0),VLOOKUP(J324,ARM地址表!E:I,5,0))</f>
        <v/>
      </c>
      <c r="F324" s="439">
        <f>=IF(C324="Y",VLOOKUP(J324,DSP地址表!E:I,3,0),VLOOKUP(J324,ARM地址表!E:I,3,0))</f>
        <v/>
      </c>
      <c r="G324" s="439">
        <f>=IF(C324="Y",VLOOKUP(J324,DSP地址表!E:I,4,0),VLOOKUP(J324,ARM地址表!E:I,4,0))</f>
        <v/>
      </c>
      <c r="H324" s="114" t="inlineStr">
        <is>
          <t>参数设置</t>
        </is>
      </c>
      <c r="I324" s="438" t="inlineStr">
        <is>
          <t>DSP基本参数</t>
        </is>
      </c>
      <c r="J324" s="446" t="inlineStr">
        <is>
          <t>预留参数1_9</t>
        </is>
      </c>
      <c r="K324" s="114" t="inlineStr">
        <is>
          <t>Y</t>
        </is>
      </c>
      <c r="L324" s="114" t="inlineStr">
        <is>
          <t>Y</t>
        </is>
      </c>
      <c r="M324" s="439">
        <f>=IF(C324="Y",VLOOKUP(J324,DSP地址表!E:J,6,0),VLOOKUP(J324,ARM地址表!E:J,6,0))</f>
        <v/>
      </c>
      <c r="N324" s="114" t="inlineStr">
        <is>
          <t>显示数值</t>
        </is>
      </c>
      <c r="O324" s="441" t="inlineStr"/>
      <c r="P324" s="438" t="inlineStr"/>
      <c r="Q324" s="446" t="inlineStr"/>
    </row>
    <row r="325">
      <c r="A325" s="439">
        <f>=DEC2HEX(B325)</f>
        <v/>
      </c>
      <c r="B325" s="439">
        <f>=IF(C325="Y",4096+VLOOKUP(J325,DSP地址表!E:F,2,0),VLOOKUP(J325,ARM地址表!E:F,2,0))</f>
        <v/>
      </c>
      <c r="C325" s="114" t="inlineStr">
        <is>
          <t>Y</t>
        </is>
      </c>
      <c r="D325" s="114" t="inlineStr">
        <is>
          <t>N</t>
        </is>
      </c>
      <c r="E325" s="439">
        <f>=IF(C325="Y",VLOOKUP(J325,DSP地址表!E:I,5,0),VLOOKUP(J325,ARM地址表!E:I,5,0))</f>
        <v/>
      </c>
      <c r="F325" s="439">
        <f>=IF(C325="Y",VLOOKUP(J325,DSP地址表!E:I,3,0),VLOOKUP(J325,ARM地址表!E:I,3,0))</f>
        <v/>
      </c>
      <c r="G325" s="439">
        <f>=IF(C325="Y",VLOOKUP(J325,DSP地址表!E:I,4,0),VLOOKUP(J325,ARM地址表!E:I,4,0))</f>
        <v/>
      </c>
      <c r="H325" s="114" t="inlineStr">
        <is>
          <t>参数设置</t>
        </is>
      </c>
      <c r="I325" s="438" t="inlineStr">
        <is>
          <t>DSP基本参数</t>
        </is>
      </c>
      <c r="J325" s="446" t="inlineStr">
        <is>
          <t>MPPT最小扰动步长</t>
        </is>
      </c>
      <c r="K325" s="114" t="inlineStr">
        <is>
          <t>Y</t>
        </is>
      </c>
      <c r="L325" s="114" t="inlineStr">
        <is>
          <t>Y</t>
        </is>
      </c>
      <c r="M325" s="439">
        <f>=IF(C325="Y",VLOOKUP(J325,DSP地址表!E:J,6,0),VLOOKUP(J325,ARM地址表!E:J,6,0))</f>
        <v/>
      </c>
      <c r="N325" s="114" t="inlineStr">
        <is>
          <t>显示数值</t>
        </is>
      </c>
      <c r="O325" s="441" t="inlineStr"/>
      <c r="P325" s="438" t="inlineStr"/>
      <c r="Q325" s="446" t="inlineStr"/>
    </row>
    <row r="326">
      <c r="A326" s="439">
        <f>=DEC2HEX(B326)</f>
        <v/>
      </c>
      <c r="B326" s="439">
        <f>=IF(C326="Y",4096+VLOOKUP(J326,DSP地址表!E:F,2,0),VLOOKUP(J326,ARM地址表!E:F,2,0))</f>
        <v/>
      </c>
      <c r="C326" s="114" t="inlineStr">
        <is>
          <t>Y</t>
        </is>
      </c>
      <c r="D326" s="114" t="inlineStr">
        <is>
          <t>N</t>
        </is>
      </c>
      <c r="E326" s="439">
        <f>=IF(C326="Y",VLOOKUP(J326,DSP地址表!E:I,5,0),VLOOKUP(J326,ARM地址表!E:I,5,0))</f>
        <v/>
      </c>
      <c r="F326" s="439">
        <f>=IF(C326="Y",VLOOKUP(J326,DSP地址表!E:I,3,0),VLOOKUP(J326,ARM地址表!E:I,3,0))</f>
        <v/>
      </c>
      <c r="G326" s="439">
        <f>=IF(C326="Y",VLOOKUP(J326,DSP地址表!E:I,4,0),VLOOKUP(J326,ARM地址表!E:I,4,0))</f>
        <v/>
      </c>
      <c r="H326" s="114" t="inlineStr">
        <is>
          <t>参数设置</t>
        </is>
      </c>
      <c r="I326" s="438" t="inlineStr">
        <is>
          <t>DSP基本参数</t>
        </is>
      </c>
      <c r="J326" s="446" t="inlineStr">
        <is>
          <t>待机母线均压使能</t>
        </is>
      </c>
      <c r="K326" s="114" t="inlineStr">
        <is>
          <t>Y</t>
        </is>
      </c>
      <c r="L326" s="114" t="inlineStr">
        <is>
          <t>Y</t>
        </is>
      </c>
      <c r="M326" s="439">
        <f>=IF(C326="Y",VLOOKUP(J326,DSP地址表!E:J,6,0),VLOOKUP(J326,ARM地址表!E:J,6,0))</f>
        <v/>
      </c>
      <c r="N326" s="114" t="inlineStr">
        <is>
          <t>枚举解析</t>
        </is>
      </c>
      <c r="O326" s="441" t="inlineStr">
        <is>
          <t>0-不使能
1-使能</t>
        </is>
      </c>
      <c r="P326" s="438" t="inlineStr"/>
      <c r="Q326" s="446" t="inlineStr"/>
    </row>
    <row r="327">
      <c r="A327" s="439">
        <f>=DEC2HEX(B327)</f>
        <v/>
      </c>
      <c r="B327" s="439">
        <f>=IF(C327="Y",4096+VLOOKUP(J327,DSP地址表!E:F,2,0),VLOOKUP(J327,ARM地址表!E:F,2,0))</f>
        <v/>
      </c>
      <c r="C327" s="114" t="inlineStr">
        <is>
          <t>Y</t>
        </is>
      </c>
      <c r="D327" s="114" t="inlineStr">
        <is>
          <t>N</t>
        </is>
      </c>
      <c r="E327" s="439">
        <f>=IF(C327="Y",VLOOKUP(J327,DSP地址表!E:I,5,0),VLOOKUP(J327,ARM地址表!E:I,5,0))</f>
        <v/>
      </c>
      <c r="F327" s="439">
        <f>=IF(C327="Y",VLOOKUP(J327,DSP地址表!E:I,3,0),VLOOKUP(J327,ARM地址表!E:I,3,0))</f>
        <v/>
      </c>
      <c r="G327" s="439">
        <f>=IF(C327="Y",VLOOKUP(J327,DSP地址表!E:I,4,0),VLOOKUP(J327,ARM地址表!E:I,4,0))</f>
        <v/>
      </c>
      <c r="H327" s="114" t="inlineStr">
        <is>
          <t>参数设置</t>
        </is>
      </c>
      <c r="I327" s="438" t="inlineStr">
        <is>
          <t>DSP基本参数</t>
        </is>
      </c>
      <c r="J327" s="446" t="inlineStr">
        <is>
          <t>关机上限时间</t>
        </is>
      </c>
      <c r="K327" s="114" t="inlineStr">
        <is>
          <t>Y</t>
        </is>
      </c>
      <c r="L327" s="114" t="inlineStr">
        <is>
          <t>Y</t>
        </is>
      </c>
      <c r="M327" s="439">
        <f>=IF(C327="Y",VLOOKUP(J327,DSP地址表!E:J,6,0),VLOOKUP(J327,ARM地址表!E:J,6,0))</f>
        <v/>
      </c>
      <c r="N327" s="114" t="inlineStr">
        <is>
          <t>显示数值</t>
        </is>
      </c>
      <c r="O327" s="441" t="inlineStr"/>
      <c r="P327" s="438" t="inlineStr"/>
      <c r="Q327" s="446" t="inlineStr"/>
    </row>
    <row r="328">
      <c r="A328" s="439">
        <f>=DEC2HEX(B328)</f>
        <v/>
      </c>
      <c r="B328" s="439">
        <f>=IF(C328="Y",4096+VLOOKUP(J328,DSP地址表!E:F,2,0),VLOOKUP(J328,ARM地址表!E:F,2,0))</f>
        <v/>
      </c>
      <c r="C328" s="114" t="inlineStr">
        <is>
          <t>Y</t>
        </is>
      </c>
      <c r="D328" s="114" t="inlineStr">
        <is>
          <t>N</t>
        </is>
      </c>
      <c r="E328" s="439">
        <f>=IF(C328="Y",VLOOKUP(J328,DSP地址表!E:I,5,0),VLOOKUP(J328,ARM地址表!E:I,5,0))</f>
        <v/>
      </c>
      <c r="F328" s="439">
        <f>=IF(C328="Y",VLOOKUP(J328,DSP地址表!E:I,3,0),VLOOKUP(J328,ARM地址表!E:I,3,0))</f>
        <v/>
      </c>
      <c r="G328" s="439">
        <f>=IF(C328="Y",VLOOKUP(J328,DSP地址表!E:I,4,0),VLOOKUP(J328,ARM地址表!E:I,4,0))</f>
        <v/>
      </c>
      <c r="H328" s="114" t="inlineStr">
        <is>
          <t>参数设置</t>
        </is>
      </c>
      <c r="I328" s="438" t="inlineStr">
        <is>
          <t>DSP基本参数</t>
        </is>
      </c>
      <c r="J328" s="446" t="inlineStr">
        <is>
          <t>开机电压上限</t>
        </is>
      </c>
      <c r="K328" s="114" t="inlineStr">
        <is>
          <t>Y</t>
        </is>
      </c>
      <c r="L328" s="114" t="inlineStr">
        <is>
          <t>Y</t>
        </is>
      </c>
      <c r="M328" s="439">
        <f>=IF(C328="Y",VLOOKUP(J328,DSP地址表!E:J,6,0),VLOOKUP(J328,ARM地址表!E:J,6,0))</f>
        <v/>
      </c>
      <c r="N328" s="114" t="inlineStr">
        <is>
          <t>显示数值</t>
        </is>
      </c>
      <c r="O328" s="441" t="inlineStr"/>
      <c r="P328" s="438" t="inlineStr"/>
      <c r="Q328" s="446" t="inlineStr"/>
    </row>
    <row r="329">
      <c r="A329" s="439">
        <f>=DEC2HEX(B329)</f>
        <v/>
      </c>
      <c r="B329" s="439">
        <f>=IF(C329="Y",4096+VLOOKUP(J329,DSP地址表!E:F,2,0),VLOOKUP(J329,ARM地址表!E:F,2,0))</f>
        <v/>
      </c>
      <c r="C329" s="114" t="inlineStr">
        <is>
          <t>Y</t>
        </is>
      </c>
      <c r="D329" s="114" t="inlineStr">
        <is>
          <t>N</t>
        </is>
      </c>
      <c r="E329" s="439">
        <f>=IF(C329="Y",VLOOKUP(J329,DSP地址表!E:I,5,0),VLOOKUP(J329,ARM地址表!E:I,5,0))</f>
        <v/>
      </c>
      <c r="F329" s="439">
        <f>=IF(C329="Y",VLOOKUP(J329,DSP地址表!E:I,3,0),VLOOKUP(J329,ARM地址表!E:I,3,0))</f>
        <v/>
      </c>
      <c r="G329" s="439">
        <f>=IF(C329="Y",VLOOKUP(J329,DSP地址表!E:I,4,0),VLOOKUP(J329,ARM地址表!E:I,4,0))</f>
        <v/>
      </c>
      <c r="H329" s="114" t="inlineStr">
        <is>
          <t>参数设置</t>
        </is>
      </c>
      <c r="I329" s="438" t="inlineStr">
        <is>
          <t>DSP基本参数</t>
        </is>
      </c>
      <c r="J329" s="446" t="inlineStr">
        <is>
          <t>追踪电压上限</t>
        </is>
      </c>
      <c r="K329" s="114" t="inlineStr">
        <is>
          <t>Y</t>
        </is>
      </c>
      <c r="L329" s="114" t="inlineStr">
        <is>
          <t>Y</t>
        </is>
      </c>
      <c r="M329" s="439">
        <f>=IF(C329="Y",VLOOKUP(J329,DSP地址表!E:J,6,0),VLOOKUP(J329,ARM地址表!E:J,6,0))</f>
        <v/>
      </c>
      <c r="N329" s="114" t="inlineStr">
        <is>
          <t>显示数值</t>
        </is>
      </c>
      <c r="O329" s="441" t="inlineStr"/>
      <c r="P329" s="438" t="inlineStr"/>
      <c r="Q329" s="446" t="inlineStr"/>
    </row>
    <row r="330">
      <c r="A330" s="439">
        <f>=DEC2HEX(B330)</f>
        <v/>
      </c>
      <c r="B330" s="439">
        <f>=IF(C330="Y",4096+VLOOKUP(J330,DSP地址表!E:F,2,0),VLOOKUP(J330,ARM地址表!E:F,2,0))</f>
        <v/>
      </c>
      <c r="C330" s="114" t="inlineStr">
        <is>
          <t>Y</t>
        </is>
      </c>
      <c r="D330" s="114" t="inlineStr">
        <is>
          <t>N</t>
        </is>
      </c>
      <c r="E330" s="439">
        <f>=IF(C330="Y",VLOOKUP(J330,DSP地址表!E:I,5,0),VLOOKUP(J330,ARM地址表!E:I,5,0))</f>
        <v/>
      </c>
      <c r="F330" s="439">
        <f>=IF(C330="Y",VLOOKUP(J330,DSP地址表!E:I,3,0),VLOOKUP(J330,ARM地址表!E:I,3,0))</f>
        <v/>
      </c>
      <c r="G330" s="439">
        <f>=IF(C330="Y",VLOOKUP(J330,DSP地址表!E:I,4,0),VLOOKUP(J330,ARM地址表!E:I,4,0))</f>
        <v/>
      </c>
      <c r="H330" s="114" t="inlineStr">
        <is>
          <t>参数设置</t>
        </is>
      </c>
      <c r="I330" s="438" t="inlineStr">
        <is>
          <t>DSP基本参数</t>
        </is>
      </c>
      <c r="J330" s="446" t="inlineStr">
        <is>
          <t>低压降额使能</t>
        </is>
      </c>
      <c r="K330" s="114" t="inlineStr">
        <is>
          <t>Y</t>
        </is>
      </c>
      <c r="L330" s="114" t="inlineStr">
        <is>
          <t>Y</t>
        </is>
      </c>
      <c r="M330" s="439">
        <f>=IF(C330="Y",VLOOKUP(J330,DSP地址表!E:J,6,0),VLOOKUP(J330,ARM地址表!E:J,6,0))</f>
        <v/>
      </c>
      <c r="N330" s="114" t="inlineStr">
        <is>
          <t>枚举解析</t>
        </is>
      </c>
      <c r="O330" s="441" t="inlineStr">
        <is>
          <t>0-不使能
1-使能</t>
        </is>
      </c>
      <c r="P330" s="438" t="inlineStr"/>
      <c r="Q330" s="446" t="inlineStr"/>
    </row>
    <row r="331">
      <c r="A331" s="439">
        <f>=DEC2HEX(B331)</f>
        <v/>
      </c>
      <c r="B331" s="439">
        <f>=IF(C331="Y",4096+VLOOKUP(J331,DSP地址表!E:F,2,0),VLOOKUP(J331,ARM地址表!E:F,2,0))</f>
        <v/>
      </c>
      <c r="C331" s="114" t="inlineStr">
        <is>
          <t>Y</t>
        </is>
      </c>
      <c r="D331" s="114" t="inlineStr">
        <is>
          <t>N</t>
        </is>
      </c>
      <c r="E331" s="439">
        <f>=IF(C331="Y",VLOOKUP(J331,DSP地址表!E:I,5,0),VLOOKUP(J331,ARM地址表!E:I,5,0))</f>
        <v/>
      </c>
      <c r="F331" s="439">
        <f>=IF(C331="Y",VLOOKUP(J331,DSP地址表!E:I,3,0),VLOOKUP(J331,ARM地址表!E:I,3,0))</f>
        <v/>
      </c>
      <c r="G331" s="439">
        <f>=IF(C331="Y",VLOOKUP(J331,DSP地址表!E:I,4,0),VLOOKUP(J331,ARM地址表!E:I,4,0))</f>
        <v/>
      </c>
      <c r="H331" s="114" t="inlineStr">
        <is>
          <t>参数设置</t>
        </is>
      </c>
      <c r="I331" s="438" t="inlineStr">
        <is>
          <t>DSP基本参数</t>
        </is>
      </c>
      <c r="J331" s="446" t="inlineStr">
        <is>
          <t>过压降额使能</t>
        </is>
      </c>
      <c r="K331" s="114" t="inlineStr">
        <is>
          <t>Y</t>
        </is>
      </c>
      <c r="L331" s="114" t="inlineStr">
        <is>
          <t>Y</t>
        </is>
      </c>
      <c r="M331" s="439">
        <f>=IF(C331="Y",VLOOKUP(J331,DSP地址表!E:J,6,0),VLOOKUP(J331,ARM地址表!E:J,6,0))</f>
        <v/>
      </c>
      <c r="N331" s="114" t="inlineStr">
        <is>
          <t>枚举解析</t>
        </is>
      </c>
      <c r="O331" s="441" t="inlineStr">
        <is>
          <t>0-不使能
1-使能</t>
        </is>
      </c>
      <c r="P331" s="438" t="inlineStr"/>
      <c r="Q331" s="446" t="inlineStr"/>
    </row>
    <row r="332">
      <c r="A332" s="439">
        <f>=DEC2HEX(B332)</f>
        <v/>
      </c>
      <c r="B332" s="439">
        <f>=IF(C332="Y",4096+VLOOKUP(J332,DSP地址表!E:F,2,0),VLOOKUP(J332,ARM地址表!E:F,2,0))</f>
        <v/>
      </c>
      <c r="C332" s="114" t="inlineStr">
        <is>
          <t>Y</t>
        </is>
      </c>
      <c r="D332" s="114" t="inlineStr">
        <is>
          <t>N</t>
        </is>
      </c>
      <c r="E332" s="439">
        <f>=IF(C332="Y",VLOOKUP(J332,DSP地址表!E:I,5,0),VLOOKUP(J332,ARM地址表!E:I,5,0))</f>
        <v/>
      </c>
      <c r="F332" s="439">
        <f>=IF(C332="Y",VLOOKUP(J332,DSP地址表!E:I,3,0),VLOOKUP(J332,ARM地址表!E:I,3,0))</f>
        <v/>
      </c>
      <c r="G332" s="439">
        <f>=IF(C332="Y",VLOOKUP(J332,DSP地址表!E:I,4,0),VLOOKUP(J332,ARM地址表!E:I,4,0))</f>
        <v/>
      </c>
      <c r="H332" s="114" t="inlineStr">
        <is>
          <t>参数设置</t>
        </is>
      </c>
      <c r="I332" s="438" t="inlineStr">
        <is>
          <t>DSP基本参数</t>
        </is>
      </c>
      <c r="J332" s="446" t="inlineStr">
        <is>
          <t>共用一路输入模式</t>
        </is>
      </c>
      <c r="K332" s="114" t="inlineStr">
        <is>
          <t>Y</t>
        </is>
      </c>
      <c r="L332" s="114" t="inlineStr">
        <is>
          <t>Y</t>
        </is>
      </c>
      <c r="M332" s="439">
        <f>=IF(C332="Y",VLOOKUP(J332,DSP地址表!E:J,6,0),VLOOKUP(J332,ARM地址表!E:J,6,0))</f>
        <v/>
      </c>
      <c r="N332" s="114" t="inlineStr">
        <is>
          <t>枚举解析</t>
        </is>
      </c>
      <c r="O332" s="441" t="inlineStr">
        <is>
          <t>0-不使能
1-使能</t>
        </is>
      </c>
      <c r="P332" s="438" t="inlineStr"/>
      <c r="Q332" s="446" t="inlineStr"/>
    </row>
    <row r="333">
      <c r="A333" s="439">
        <f>=DEC2HEX(B333)</f>
        <v/>
      </c>
      <c r="B333" s="439">
        <f>=IF(C333="Y",4096+VLOOKUP(J333,DSP地址表!E:F,2,0),VLOOKUP(J333,ARM地址表!E:F,2,0))</f>
        <v/>
      </c>
      <c r="C333" s="114" t="inlineStr">
        <is>
          <t>Y</t>
        </is>
      </c>
      <c r="D333" s="114" t="inlineStr">
        <is>
          <t>N</t>
        </is>
      </c>
      <c r="E333" s="439">
        <f>=IF(C333="Y",VLOOKUP(J333,DSP地址表!E:I,5,0),VLOOKUP(J333,ARM地址表!E:I,5,0))</f>
        <v/>
      </c>
      <c r="F333" s="439">
        <f>=IF(C333="Y",VLOOKUP(J333,DSP地址表!E:I,3,0),VLOOKUP(J333,ARM地址表!E:I,3,0))</f>
        <v/>
      </c>
      <c r="G333" s="439">
        <f>=IF(C333="Y",VLOOKUP(J333,DSP地址表!E:I,4,0),VLOOKUP(J333,ARM地址表!E:I,4,0))</f>
        <v/>
      </c>
      <c r="H333" s="114" t="inlineStr">
        <is>
          <t>参数设置</t>
        </is>
      </c>
      <c r="I333" s="438" t="inlineStr">
        <is>
          <t>DSP基本参数</t>
        </is>
      </c>
      <c r="J333" s="446" t="inlineStr">
        <is>
          <t>故障模式</t>
        </is>
      </c>
      <c r="K333" s="114" t="inlineStr">
        <is>
          <t>Y</t>
        </is>
      </c>
      <c r="L333" s="114" t="inlineStr">
        <is>
          <t>Y</t>
        </is>
      </c>
      <c r="M333" s="439">
        <f>=IF(C333="Y",VLOOKUP(J333,DSP地址表!E:J,6,0),VLOOKUP(J333,ARM地址表!E:J,6,0))</f>
        <v/>
      </c>
      <c r="N333" s="114" t="inlineStr">
        <is>
          <t>枚举解析</t>
        </is>
      </c>
      <c r="O333" s="441" t="inlineStr">
        <is>
          <t>0-重复故障允许开机
1-重复故障不允许开机</t>
        </is>
      </c>
      <c r="P333" s="438" t="inlineStr"/>
      <c r="Q333" s="446" t="inlineStr"/>
    </row>
    <row r="334">
      <c r="A334" s="439">
        <f>=DEC2HEX(B334)</f>
        <v/>
      </c>
      <c r="B334" s="439">
        <f>=IF(C334="Y",4096+VLOOKUP(J334,DSP地址表!E:F,2,0),VLOOKUP(J334,ARM地址表!E:F,2,0))</f>
        <v/>
      </c>
      <c r="C334" s="114" t="inlineStr">
        <is>
          <t>Y</t>
        </is>
      </c>
      <c r="D334" s="114" t="inlineStr">
        <is>
          <t>N</t>
        </is>
      </c>
      <c r="E334" s="439">
        <f>=IF(C334="Y",VLOOKUP(J334,DSP地址表!E:I,5,0),VLOOKUP(J334,ARM地址表!E:I,5,0))</f>
        <v/>
      </c>
      <c r="F334" s="439">
        <f>=IF(C334="Y",VLOOKUP(J334,DSP地址表!E:I,3,0),VLOOKUP(J334,ARM地址表!E:I,3,0))</f>
        <v/>
      </c>
      <c r="G334" s="439">
        <f>=IF(C334="Y",VLOOKUP(J334,DSP地址表!E:I,4,0),VLOOKUP(J334,ARM地址表!E:I,4,0))</f>
        <v/>
      </c>
      <c r="H334" s="114" t="inlineStr">
        <is>
          <t>参数设置</t>
        </is>
      </c>
      <c r="I334" s="438" t="inlineStr">
        <is>
          <t>DSP基本参数</t>
        </is>
      </c>
      <c r="J334" s="446" t="inlineStr">
        <is>
          <t>预留参数1_10</t>
        </is>
      </c>
      <c r="K334" s="114" t="inlineStr">
        <is>
          <t>Y</t>
        </is>
      </c>
      <c r="L334" s="114" t="inlineStr">
        <is>
          <t>Y</t>
        </is>
      </c>
      <c r="M334" s="439">
        <f>=IF(C334="Y",VLOOKUP(J334,DSP地址表!E:J,6,0),VLOOKUP(J334,ARM地址表!E:J,6,0))</f>
        <v/>
      </c>
      <c r="N334" s="114" t="inlineStr">
        <is>
          <t>枚举解析</t>
        </is>
      </c>
      <c r="O334" s="441" t="inlineStr">
        <is>
          <t>0-不使能
1-使能</t>
        </is>
      </c>
      <c r="P334" s="438" t="inlineStr"/>
      <c r="Q334" s="446" t="inlineStr"/>
    </row>
    <row r="335">
      <c r="A335" s="439">
        <f>=DEC2HEX(B335)</f>
        <v/>
      </c>
      <c r="B335" s="439">
        <f>=IF(C335="Y",4096+VLOOKUP(J335,DSP地址表!E:F,2,0),VLOOKUP(J335,ARM地址表!E:F,2,0))</f>
        <v/>
      </c>
      <c r="C335" s="114" t="inlineStr">
        <is>
          <t>Y</t>
        </is>
      </c>
      <c r="D335" s="114" t="inlineStr">
        <is>
          <t>N</t>
        </is>
      </c>
      <c r="E335" s="439">
        <f>=IF(C335="Y",VLOOKUP(J335,DSP地址表!E:I,5,0),VLOOKUP(J335,ARM地址表!E:I,5,0))</f>
        <v/>
      </c>
      <c r="F335" s="439">
        <f>=IF(C335="Y",VLOOKUP(J335,DSP地址表!E:I,3,0),VLOOKUP(J335,ARM地址表!E:I,3,0))</f>
        <v/>
      </c>
      <c r="G335" s="439">
        <f>=IF(C335="Y",VLOOKUP(J335,DSP地址表!E:I,4,0),VLOOKUP(J335,ARM地址表!E:I,4,0))</f>
        <v/>
      </c>
      <c r="H335" s="114" t="inlineStr">
        <is>
          <t>参数设置</t>
        </is>
      </c>
      <c r="I335" s="438" t="inlineStr">
        <is>
          <t>DSP基本参数</t>
        </is>
      </c>
      <c r="J335" s="446" t="inlineStr">
        <is>
          <t>PV1连接关系</t>
        </is>
      </c>
      <c r="K335" s="114" t="inlineStr">
        <is>
          <t>Y</t>
        </is>
      </c>
      <c r="L335" s="114" t="inlineStr">
        <is>
          <t>Y</t>
        </is>
      </c>
      <c r="M335" s="439">
        <f>=IF(C335="Y",VLOOKUP(J335,DSP地址表!E:J,6,0),VLOOKUP(J335,ARM地址表!E:J,6,0))</f>
        <v/>
      </c>
      <c r="N335" s="114" t="inlineStr">
        <is>
          <t>枚举解析</t>
        </is>
      </c>
      <c r="O335" s="441" t="inlineStr">
        <is>
          <t>0-不开启
1-接第一路
2-接第二路
3-两路都接
4-两路都不接
5-单路功率高时自动识别</t>
        </is>
      </c>
      <c r="P335" s="438" t="inlineStr"/>
      <c r="Q335" s="446" t="inlineStr"/>
    </row>
    <row r="336">
      <c r="A336" s="439">
        <f>=DEC2HEX(B336)</f>
        <v/>
      </c>
      <c r="B336" s="439">
        <f>=IF(C336="Y",4096+VLOOKUP(J336,DSP地址表!E:F,2,0),VLOOKUP(J336,ARM地址表!E:F,2,0))</f>
        <v/>
      </c>
      <c r="C336" s="114" t="inlineStr">
        <is>
          <t>Y</t>
        </is>
      </c>
      <c r="D336" s="114" t="inlineStr">
        <is>
          <t>N</t>
        </is>
      </c>
      <c r="E336" s="439">
        <f>=IF(C336="Y",VLOOKUP(J336,DSP地址表!E:I,5,0),VLOOKUP(J336,ARM地址表!E:I,5,0))</f>
        <v/>
      </c>
      <c r="F336" s="439">
        <f>=IF(C336="Y",VLOOKUP(J336,DSP地址表!E:I,3,0),VLOOKUP(J336,ARM地址表!E:I,3,0))</f>
        <v/>
      </c>
      <c r="G336" s="439">
        <f>=IF(C336="Y",VLOOKUP(J336,DSP地址表!E:I,4,0),VLOOKUP(J336,ARM地址表!E:I,4,0))</f>
        <v/>
      </c>
      <c r="H336" s="114" t="inlineStr">
        <is>
          <t>参数设置</t>
        </is>
      </c>
      <c r="I336" s="438" t="inlineStr">
        <is>
          <t>DSP基本参数</t>
        </is>
      </c>
      <c r="J336" s="446" t="inlineStr">
        <is>
          <t>PV2连接关系</t>
        </is>
      </c>
      <c r="K336" s="114" t="inlineStr">
        <is>
          <t>Y</t>
        </is>
      </c>
      <c r="L336" s="114" t="inlineStr">
        <is>
          <t>Y</t>
        </is>
      </c>
      <c r="M336" s="439">
        <f>=IF(C336="Y",VLOOKUP(J336,DSP地址表!E:J,6,0),VLOOKUP(J336,ARM地址表!E:J,6,0))</f>
        <v/>
      </c>
      <c r="N336" s="114" t="inlineStr">
        <is>
          <t>显示数值</t>
        </is>
      </c>
      <c r="O336" s="441" t="inlineStr"/>
      <c r="P336" s="438" t="inlineStr"/>
      <c r="Q336" s="446" t="inlineStr"/>
    </row>
    <row r="337">
      <c r="A337" s="439">
        <f>=DEC2HEX(B337)</f>
        <v/>
      </c>
      <c r="B337" s="439">
        <f>=IF(C337="Y",4096+VLOOKUP(J337,DSP地址表!E:F,2,0),VLOOKUP(J337,ARM地址表!E:F,2,0))</f>
        <v/>
      </c>
      <c r="C337" s="114" t="inlineStr">
        <is>
          <t>Y</t>
        </is>
      </c>
      <c r="D337" s="114" t="inlineStr">
        <is>
          <t>N</t>
        </is>
      </c>
      <c r="E337" s="439">
        <f>=IF(C337="Y",VLOOKUP(J337,DSP地址表!E:I,5,0),VLOOKUP(J337,ARM地址表!E:I,5,0))</f>
        <v/>
      </c>
      <c r="F337" s="439">
        <f>=IF(C337="Y",VLOOKUP(J337,DSP地址表!E:I,3,0),VLOOKUP(J337,ARM地址表!E:I,3,0))</f>
        <v/>
      </c>
      <c r="G337" s="439">
        <f>=IF(C337="Y",VLOOKUP(J337,DSP地址表!E:I,4,0),VLOOKUP(J337,ARM地址表!E:I,4,0))</f>
        <v/>
      </c>
      <c r="H337" s="114" t="inlineStr">
        <is>
          <t>参数设置</t>
        </is>
      </c>
      <c r="I337" s="438" t="inlineStr">
        <is>
          <t>DSP基本参数</t>
        </is>
      </c>
      <c r="J337" s="446" t="inlineStr">
        <is>
          <t>PV3连接关系</t>
        </is>
      </c>
      <c r="K337" s="114" t="inlineStr">
        <is>
          <t>Y</t>
        </is>
      </c>
      <c r="L337" s="114" t="inlineStr">
        <is>
          <t>Y</t>
        </is>
      </c>
      <c r="M337" s="439">
        <f>=IF(C337="Y",VLOOKUP(J337,DSP地址表!E:J,6,0),VLOOKUP(J337,ARM地址表!E:J,6,0))</f>
        <v/>
      </c>
      <c r="N337" s="114" t="inlineStr">
        <is>
          <t>显示数值</t>
        </is>
      </c>
      <c r="O337" s="441" t="inlineStr"/>
      <c r="P337" s="438" t="inlineStr"/>
      <c r="Q337" s="446" t="inlineStr"/>
    </row>
    <row r="338">
      <c r="A338" s="439">
        <f>=DEC2HEX(B338)</f>
        <v/>
      </c>
      <c r="B338" s="439">
        <f>=IF(C338="Y",4096+VLOOKUP(J338,DSP地址表!E:F,2,0),VLOOKUP(J338,ARM地址表!E:F,2,0))</f>
        <v/>
      </c>
      <c r="C338" s="114" t="inlineStr">
        <is>
          <t>Y</t>
        </is>
      </c>
      <c r="D338" s="114" t="inlineStr">
        <is>
          <t>N</t>
        </is>
      </c>
      <c r="E338" s="439">
        <f>=IF(C338="Y",VLOOKUP(J338,DSP地址表!E:I,5,0),VLOOKUP(J338,ARM地址表!E:I,5,0))</f>
        <v/>
      </c>
      <c r="F338" s="439">
        <f>=IF(C338="Y",VLOOKUP(J338,DSP地址表!E:I,3,0),VLOOKUP(J338,ARM地址表!E:I,3,0))</f>
        <v/>
      </c>
      <c r="G338" s="439">
        <f>=IF(C338="Y",VLOOKUP(J338,DSP地址表!E:I,4,0),VLOOKUP(J338,ARM地址表!E:I,4,0))</f>
        <v/>
      </c>
      <c r="H338" s="114" t="inlineStr">
        <is>
          <t>参数设置</t>
        </is>
      </c>
      <c r="I338" s="438" t="inlineStr">
        <is>
          <t>DSP基本参数</t>
        </is>
      </c>
      <c r="J338" s="446" t="inlineStr">
        <is>
          <t>PV4连接关系</t>
        </is>
      </c>
      <c r="K338" s="114" t="inlineStr">
        <is>
          <t>Y</t>
        </is>
      </c>
      <c r="L338" s="114" t="inlineStr">
        <is>
          <t>Y</t>
        </is>
      </c>
      <c r="M338" s="439">
        <f>=IF(C338="Y",VLOOKUP(J338,DSP地址表!E:J,6,0),VLOOKUP(J338,ARM地址表!E:J,6,0))</f>
        <v/>
      </c>
      <c r="N338" s="114" t="inlineStr">
        <is>
          <t>显示数值</t>
        </is>
      </c>
      <c r="O338" s="441" t="inlineStr"/>
      <c r="P338" s="438" t="inlineStr"/>
      <c r="Q338" s="446" t="inlineStr"/>
    </row>
    <row r="339">
      <c r="A339" s="439">
        <f>=DEC2HEX(B339)</f>
        <v/>
      </c>
      <c r="B339" s="439">
        <f>=IF(C339="Y",4096+VLOOKUP(J339,DSP地址表!E:F,2,0),VLOOKUP(J339,ARM地址表!E:F,2,0))</f>
        <v/>
      </c>
      <c r="C339" s="114" t="inlineStr">
        <is>
          <t>Y</t>
        </is>
      </c>
      <c r="D339" s="114" t="inlineStr">
        <is>
          <t>N</t>
        </is>
      </c>
      <c r="E339" s="439">
        <f>=IF(C339="Y",VLOOKUP(J339,DSP地址表!E:I,5,0),VLOOKUP(J339,ARM地址表!E:I,5,0))</f>
        <v/>
      </c>
      <c r="F339" s="439">
        <f>=IF(C339="Y",VLOOKUP(J339,DSP地址表!E:I,3,0),VLOOKUP(J339,ARM地址表!E:I,3,0))</f>
        <v/>
      </c>
      <c r="G339" s="439">
        <f>=IF(C339="Y",VLOOKUP(J339,DSP地址表!E:I,4,0),VLOOKUP(J339,ARM地址表!E:I,4,0))</f>
        <v/>
      </c>
      <c r="H339" s="114" t="inlineStr">
        <is>
          <t>参数设置</t>
        </is>
      </c>
      <c r="I339" s="438" t="inlineStr">
        <is>
          <t>DSP基本参数</t>
        </is>
      </c>
      <c r="J339" s="446" t="inlineStr">
        <is>
          <t>MPPT波动处理逻辑使能</t>
        </is>
      </c>
      <c r="K339" s="114" t="inlineStr">
        <is>
          <t>Y</t>
        </is>
      </c>
      <c r="L339" s="114" t="inlineStr">
        <is>
          <t>Y</t>
        </is>
      </c>
      <c r="M339" s="439">
        <f>=IF(C339="Y",VLOOKUP(J339,DSP地址表!E:J,6,0),VLOOKUP(J339,ARM地址表!E:J,6,0))</f>
        <v/>
      </c>
      <c r="N339" s="114" t="inlineStr">
        <is>
          <t>枚举解析</t>
        </is>
      </c>
      <c r="O339" s="441" t="inlineStr">
        <is>
          <t>0-不使能
1-使能</t>
        </is>
      </c>
      <c r="P339" s="438" t="inlineStr"/>
      <c r="Q339" s="446" t="inlineStr"/>
    </row>
    <row r="340">
      <c r="A340" s="439">
        <f>=DEC2HEX(B340)</f>
        <v/>
      </c>
      <c r="B340" s="439">
        <f>=IF(C340="Y",4096+VLOOKUP(J340,DSP地址表!E:F,2,0),VLOOKUP(J340,ARM地址表!E:F,2,0))</f>
        <v/>
      </c>
      <c r="C340" s="114" t="inlineStr">
        <is>
          <t>Y</t>
        </is>
      </c>
      <c r="D340" s="114" t="inlineStr">
        <is>
          <t>N</t>
        </is>
      </c>
      <c r="E340" s="439">
        <f>=IF(C340="Y",VLOOKUP(J340,DSP地址表!E:I,5,0),VLOOKUP(J340,ARM地址表!E:I,5,0))</f>
        <v/>
      </c>
      <c r="F340" s="439">
        <f>=IF(C340="Y",VLOOKUP(J340,DSP地址表!E:I,3,0),VLOOKUP(J340,ARM地址表!E:I,3,0))</f>
        <v/>
      </c>
      <c r="G340" s="439">
        <f>=IF(C340="Y",VLOOKUP(J340,DSP地址表!E:I,4,0),VLOOKUP(J340,ARM地址表!E:I,4,0))</f>
        <v/>
      </c>
      <c r="H340" s="114" t="inlineStr">
        <is>
          <t>参数设置</t>
        </is>
      </c>
      <c r="I340" s="438" t="inlineStr">
        <is>
          <t>DSP基本参数</t>
        </is>
      </c>
      <c r="J340" s="446" t="inlineStr">
        <is>
          <t>有功功率自动调整</t>
        </is>
      </c>
      <c r="K340" s="114" t="inlineStr">
        <is>
          <t>Y</t>
        </is>
      </c>
      <c r="L340" s="114" t="inlineStr">
        <is>
          <t>Y</t>
        </is>
      </c>
      <c r="M340" s="439">
        <f>=IF(C340="Y",VLOOKUP(J340,DSP地址表!E:J,6,0),VLOOKUP(J340,ARM地址表!E:J,6,0))</f>
        <v/>
      </c>
      <c r="N340" s="114" t="inlineStr">
        <is>
          <t>枚举解析</t>
        </is>
      </c>
      <c r="O340" s="441" t="inlineStr">
        <is>
          <t>0-不使能
1-使能</t>
        </is>
      </c>
      <c r="P340" s="438" t="inlineStr"/>
      <c r="Q340" s="446" t="inlineStr"/>
    </row>
    <row r="341">
      <c r="A341" s="439">
        <f>=DEC2HEX(B341)</f>
        <v/>
      </c>
      <c r="B341" s="439">
        <f>=IF(C341="Y",4096+VLOOKUP(J341,DSP地址表!E:F,2,0),VLOOKUP(J341,ARM地址表!E:F,2,0))</f>
        <v/>
      </c>
      <c r="C341" s="114" t="inlineStr">
        <is>
          <t>Y</t>
        </is>
      </c>
      <c r="D341" s="114" t="inlineStr">
        <is>
          <t>N</t>
        </is>
      </c>
      <c r="E341" s="439">
        <f>=IF(C341="Y",VLOOKUP(J341,DSP地址表!E:I,5,0),VLOOKUP(J341,ARM地址表!E:I,5,0))</f>
        <v/>
      </c>
      <c r="F341" s="439">
        <f>=IF(C341="Y",VLOOKUP(J341,DSP地址表!E:I,3,0),VLOOKUP(J341,ARM地址表!E:I,3,0))</f>
        <v/>
      </c>
      <c r="G341" s="439">
        <f>=IF(C341="Y",VLOOKUP(J341,DSP地址表!E:I,4,0),VLOOKUP(J341,ARM地址表!E:I,4,0))</f>
        <v/>
      </c>
      <c r="H341" s="114" t="inlineStr">
        <is>
          <t>参数设置</t>
        </is>
      </c>
      <c r="I341" s="438" t="inlineStr">
        <is>
          <t>DSP基本参数</t>
        </is>
      </c>
      <c r="J341" s="446" t="inlineStr">
        <is>
          <t>无功补偿量</t>
        </is>
      </c>
      <c r="K341" s="114" t="inlineStr">
        <is>
          <t>Y</t>
        </is>
      </c>
      <c r="L341" s="114" t="inlineStr">
        <is>
          <t>Y</t>
        </is>
      </c>
      <c r="M341" s="439">
        <f>=IF(C341="Y",VLOOKUP(J341,DSP地址表!E:J,6,0),VLOOKUP(J341,ARM地址表!E:J,6,0))</f>
        <v/>
      </c>
      <c r="N341" s="114" t="inlineStr">
        <is>
          <t>显示数值</t>
        </is>
      </c>
      <c r="O341" s="441" t="inlineStr"/>
      <c r="P341" s="438" t="inlineStr"/>
      <c r="Q341" s="446" t="inlineStr"/>
    </row>
    <row r="342">
      <c r="A342" s="439">
        <f>=DEC2HEX(B342)</f>
        <v/>
      </c>
      <c r="B342" s="439">
        <f>=IF(C342="Y",4096+VLOOKUP(J342,DSP地址表!E:F,2,0),VLOOKUP(J342,ARM地址表!E:F,2,0))</f>
        <v/>
      </c>
      <c r="C342" s="114" t="inlineStr">
        <is>
          <t>Y</t>
        </is>
      </c>
      <c r="D342" s="114" t="inlineStr">
        <is>
          <t>N</t>
        </is>
      </c>
      <c r="E342" s="439">
        <f>=IF(C342="Y",VLOOKUP(J342,DSP地址表!E:I,5,0),VLOOKUP(J342,ARM地址表!E:I,5,0))</f>
        <v/>
      </c>
      <c r="F342" s="439">
        <f>=IF(C342="Y",VLOOKUP(J342,DSP地址表!E:I,3,0),VLOOKUP(J342,ARM地址表!E:I,3,0))</f>
        <v/>
      </c>
      <c r="G342" s="439">
        <f>=IF(C342="Y",VLOOKUP(J342,DSP地址表!E:I,4,0),VLOOKUP(J342,ARM地址表!E:I,4,0))</f>
        <v/>
      </c>
      <c r="H342" s="114" t="inlineStr">
        <is>
          <t>参数设置</t>
        </is>
      </c>
      <c r="I342" s="438" t="inlineStr">
        <is>
          <t>DSP基本参数</t>
        </is>
      </c>
      <c r="J342" s="446" t="inlineStr">
        <is>
          <t>无功闭环补偿使能</t>
        </is>
      </c>
      <c r="K342" s="114" t="inlineStr">
        <is>
          <t>Y</t>
        </is>
      </c>
      <c r="L342" s="114" t="inlineStr">
        <is>
          <t>Y</t>
        </is>
      </c>
      <c r="M342" s="439">
        <f>=IF(C342="Y",VLOOKUP(J342,DSP地址表!E:J,6,0),VLOOKUP(J342,ARM地址表!E:J,6,0))</f>
        <v/>
      </c>
      <c r="N342" s="114" t="inlineStr">
        <is>
          <t>枚举解析</t>
        </is>
      </c>
      <c r="O342" s="441" t="inlineStr">
        <is>
          <t>0-不使能
1-使能</t>
        </is>
      </c>
      <c r="P342" s="438" t="inlineStr"/>
      <c r="Q342" s="446" t="inlineStr"/>
    </row>
    <row r="343">
      <c r="A343" s="439">
        <f>=DEC2HEX(B343)</f>
        <v/>
      </c>
      <c r="B343" s="439">
        <f>=IF(C343="Y",4096+VLOOKUP(J343,DSP地址表!E:F,2,0),VLOOKUP(J343,ARM地址表!E:F,2,0))</f>
        <v/>
      </c>
      <c r="C343" s="114" t="inlineStr">
        <is>
          <t>Y</t>
        </is>
      </c>
      <c r="D343" s="114" t="inlineStr">
        <is>
          <t>N</t>
        </is>
      </c>
      <c r="E343" s="439">
        <f>=IF(C343="Y",VLOOKUP(J343,DSP地址表!E:I,5,0),VLOOKUP(J343,ARM地址表!E:I,5,0))</f>
        <v/>
      </c>
      <c r="F343" s="439">
        <f>=IF(C343="Y",VLOOKUP(J343,DSP地址表!E:I,3,0),VLOOKUP(J343,ARM地址表!E:I,3,0))</f>
        <v/>
      </c>
      <c r="G343" s="439">
        <f>=IF(C343="Y",VLOOKUP(J343,DSP地址表!E:I,4,0),VLOOKUP(J343,ARM地址表!E:I,4,0))</f>
        <v/>
      </c>
      <c r="H343" s="114" t="inlineStr">
        <is>
          <t>参数设置</t>
        </is>
      </c>
      <c r="I343" s="438" t="inlineStr">
        <is>
          <t>DSP基本参数</t>
        </is>
      </c>
      <c r="J343" s="446" t="inlineStr">
        <is>
          <t>逆变电流补偿使能</t>
        </is>
      </c>
      <c r="K343" s="114" t="inlineStr">
        <is>
          <t>Y</t>
        </is>
      </c>
      <c r="L343" s="114" t="inlineStr">
        <is>
          <t>Y</t>
        </is>
      </c>
      <c r="M343" s="439">
        <f>=IF(C343="Y",VLOOKUP(J343,DSP地址表!E:J,6,0),VLOOKUP(J343,ARM地址表!E:J,6,0))</f>
        <v/>
      </c>
      <c r="N343" s="114" t="inlineStr">
        <is>
          <t>枚举解析</t>
        </is>
      </c>
      <c r="O343" s="441" t="inlineStr">
        <is>
          <t>0-不使能
1-使能</t>
        </is>
      </c>
      <c r="P343" s="438" t="inlineStr"/>
      <c r="Q343" s="446" t="inlineStr"/>
    </row>
    <row r="344">
      <c r="A344" s="439">
        <f>=DEC2HEX(B344)</f>
        <v/>
      </c>
      <c r="B344" s="439">
        <f>=IF(C344="Y",4096+VLOOKUP(J344,DSP地址表!E:F,2,0),VLOOKUP(J344,ARM地址表!E:F,2,0))</f>
        <v/>
      </c>
      <c r="C344" s="114" t="inlineStr">
        <is>
          <t>Y</t>
        </is>
      </c>
      <c r="D344" s="114" t="inlineStr">
        <is>
          <t>N</t>
        </is>
      </c>
      <c r="E344" s="439">
        <f>=IF(C344="Y",VLOOKUP(J344,DSP地址表!E:I,5,0),VLOOKUP(J344,ARM地址表!E:I,5,0))</f>
        <v/>
      </c>
      <c r="F344" s="439">
        <f>=IF(C344="Y",VLOOKUP(J344,DSP地址表!E:I,3,0),VLOOKUP(J344,ARM地址表!E:I,3,0))</f>
        <v/>
      </c>
      <c r="G344" s="439">
        <f>=IF(C344="Y",VLOOKUP(J344,DSP地址表!E:I,4,0),VLOOKUP(J344,ARM地址表!E:I,4,0))</f>
        <v/>
      </c>
      <c r="H344" s="114" t="inlineStr">
        <is>
          <t>参数设置</t>
        </is>
      </c>
      <c r="I344" s="438" t="inlineStr">
        <is>
          <t>DSP基本参数</t>
        </is>
      </c>
      <c r="J344" s="446" t="inlineStr">
        <is>
          <t>逆变电流补偿系数</t>
        </is>
      </c>
      <c r="K344" s="114" t="inlineStr">
        <is>
          <t>Y</t>
        </is>
      </c>
      <c r="L344" s="114" t="inlineStr">
        <is>
          <t>Y</t>
        </is>
      </c>
      <c r="M344" s="439">
        <f>=IF(C344="Y",VLOOKUP(J344,DSP地址表!E:J,6,0),VLOOKUP(J344,ARM地址表!E:J,6,0))</f>
        <v/>
      </c>
      <c r="N344" s="114" t="inlineStr">
        <is>
          <t>显示数值</t>
        </is>
      </c>
      <c r="O344" s="441" t="inlineStr"/>
      <c r="P344" s="438" t="inlineStr"/>
      <c r="Q344" s="446" t="inlineStr"/>
    </row>
    <row r="345">
      <c r="A345" s="439">
        <f>=DEC2HEX(B345)</f>
        <v/>
      </c>
      <c r="B345" s="439">
        <f>=IF(C345="Y",4096+VLOOKUP(J345,DSP地址表!E:F,2,0),VLOOKUP(J345,ARM地址表!E:F,2,0))</f>
        <v/>
      </c>
      <c r="C345" s="114" t="inlineStr">
        <is>
          <t>Y</t>
        </is>
      </c>
      <c r="D345" s="114" t="inlineStr">
        <is>
          <t>N</t>
        </is>
      </c>
      <c r="E345" s="439">
        <f>=IF(C345="Y",VLOOKUP(J345,DSP地址表!E:I,5,0),VLOOKUP(J345,ARM地址表!E:I,5,0))</f>
        <v/>
      </c>
      <c r="F345" s="439">
        <f>=IF(C345="Y",VLOOKUP(J345,DSP地址表!E:I,3,0),VLOOKUP(J345,ARM地址表!E:I,3,0))</f>
        <v/>
      </c>
      <c r="G345" s="439">
        <f>=IF(C345="Y",VLOOKUP(J345,DSP地址表!E:I,4,0),VLOOKUP(J345,ARM地址表!E:I,4,0))</f>
        <v/>
      </c>
      <c r="H345" s="114" t="inlineStr">
        <is>
          <t>参数设置</t>
        </is>
      </c>
      <c r="I345" s="438" t="inlineStr">
        <is>
          <t>DSP基本参数</t>
        </is>
      </c>
      <c r="J345" s="446" t="inlineStr">
        <is>
          <t>逆变电路延迟角度</t>
        </is>
      </c>
      <c r="K345" s="114" t="inlineStr">
        <is>
          <t>Y</t>
        </is>
      </c>
      <c r="L345" s="114" t="inlineStr">
        <is>
          <t>Y</t>
        </is>
      </c>
      <c r="M345" s="439">
        <f>=IF(C345="Y",VLOOKUP(J345,DSP地址表!E:J,6,0),VLOOKUP(J345,ARM地址表!E:J,6,0))</f>
        <v/>
      </c>
      <c r="N345" s="114" t="inlineStr">
        <is>
          <t>显示数值</t>
        </is>
      </c>
      <c r="O345" s="441" t="inlineStr"/>
      <c r="P345" s="438" t="inlineStr"/>
      <c r="Q345" s="446" t="inlineStr"/>
    </row>
    <row r="346">
      <c r="A346" s="439">
        <f>=DEC2HEX(B346)</f>
        <v/>
      </c>
      <c r="B346" s="439">
        <f>=IF(C346="Y",4096+VLOOKUP(J346,DSP地址表!E:F,2,0),VLOOKUP(J346,ARM地址表!E:F,2,0))</f>
        <v/>
      </c>
      <c r="C346" s="114" t="inlineStr">
        <is>
          <t>Y</t>
        </is>
      </c>
      <c r="D346" s="114" t="inlineStr">
        <is>
          <t>N</t>
        </is>
      </c>
      <c r="E346" s="439">
        <f>=IF(C346="Y",VLOOKUP(J346,DSP地址表!E:I,5,0),VLOOKUP(J346,ARM地址表!E:I,5,0))</f>
        <v/>
      </c>
      <c r="F346" s="439">
        <f>=IF(C346="Y",VLOOKUP(J346,DSP地址表!E:I,3,0),VLOOKUP(J346,ARM地址表!E:I,3,0))</f>
        <v/>
      </c>
      <c r="G346" s="439">
        <f>=IF(C346="Y",VLOOKUP(J346,DSP地址表!E:I,4,0),VLOOKUP(J346,ARM地址表!E:I,4,0))</f>
        <v/>
      </c>
      <c r="H346" s="114" t="inlineStr">
        <is>
          <t>参数设置</t>
        </is>
      </c>
      <c r="I346" s="438" t="inlineStr">
        <is>
          <t>DSP基本参数</t>
        </is>
      </c>
      <c r="J346" s="446" t="inlineStr">
        <is>
          <t>电容电流延迟角度</t>
        </is>
      </c>
      <c r="K346" s="114" t="inlineStr">
        <is>
          <t>Y</t>
        </is>
      </c>
      <c r="L346" s="114" t="inlineStr">
        <is>
          <t>Y</t>
        </is>
      </c>
      <c r="M346" s="439">
        <f>=IF(C346="Y",VLOOKUP(J346,DSP地址表!E:J,6,0),VLOOKUP(J346,ARM地址表!E:J,6,0))</f>
        <v/>
      </c>
      <c r="N346" s="114" t="inlineStr">
        <is>
          <t>显示数值</t>
        </is>
      </c>
      <c r="O346" s="441" t="inlineStr"/>
      <c r="P346" s="438" t="inlineStr"/>
      <c r="Q346" s="446" t="inlineStr"/>
    </row>
    <row r="347">
      <c r="A347" s="439">
        <f>=DEC2HEX(B347)</f>
        <v/>
      </c>
      <c r="B347" s="439">
        <f>=IF(C347="Y",4096+VLOOKUP(J347,DSP地址表!E:F,2,0),VLOOKUP(J347,ARM地址表!E:F,2,0))</f>
        <v/>
      </c>
      <c r="C347" s="114" t="inlineStr">
        <is>
          <t>Y</t>
        </is>
      </c>
      <c r="D347" s="114" t="inlineStr">
        <is>
          <t>N</t>
        </is>
      </c>
      <c r="E347" s="439">
        <f>=IF(C347="Y",VLOOKUP(J347,DSP地址表!E:I,5,0),VLOOKUP(J347,ARM地址表!E:I,5,0))</f>
        <v/>
      </c>
      <c r="F347" s="439">
        <f>=IF(C347="Y",VLOOKUP(J347,DSP地址表!E:I,3,0),VLOOKUP(J347,ARM地址表!E:I,3,0))</f>
        <v/>
      </c>
      <c r="G347" s="439">
        <f>=IF(C347="Y",VLOOKUP(J347,DSP地址表!E:I,4,0),VLOOKUP(J347,ARM地址表!E:I,4,0))</f>
        <v/>
      </c>
      <c r="H347" s="114" t="inlineStr">
        <is>
          <t>参数设置</t>
        </is>
      </c>
      <c r="I347" s="438" t="inlineStr">
        <is>
          <t>DSP基本参数</t>
        </is>
      </c>
      <c r="J347" s="446" t="inlineStr">
        <is>
          <t>电容电流比例系数</t>
        </is>
      </c>
      <c r="K347" s="114" t="inlineStr">
        <is>
          <t>Y</t>
        </is>
      </c>
      <c r="L347" s="114" t="inlineStr">
        <is>
          <t>Y</t>
        </is>
      </c>
      <c r="M347" s="439">
        <f>=IF(C347="Y",VLOOKUP(J347,DSP地址表!E:J,6,0),VLOOKUP(J347,ARM地址表!E:J,6,0))</f>
        <v/>
      </c>
      <c r="N347" s="114" t="inlineStr">
        <is>
          <t>显示数值</t>
        </is>
      </c>
      <c r="O347" s="441" t="inlineStr"/>
      <c r="P347" s="438" t="inlineStr"/>
      <c r="Q347" s="446" t="inlineStr"/>
    </row>
    <row r="348">
      <c r="A348" s="439">
        <f>=DEC2HEX(B348)</f>
        <v/>
      </c>
      <c r="B348" s="439">
        <f>=IF(C348="Y",4096+VLOOKUP(J348,DSP地址表!E:F,2,0),VLOOKUP(J348,ARM地址表!E:F,2,0))</f>
        <v/>
      </c>
      <c r="C348" s="114" t="inlineStr">
        <is>
          <t>Y</t>
        </is>
      </c>
      <c r="D348" s="114" t="inlineStr">
        <is>
          <t>N</t>
        </is>
      </c>
      <c r="E348" s="439">
        <f>=IF(C348="Y",VLOOKUP(J348,DSP地址表!E:I,5,0),VLOOKUP(J348,ARM地址表!E:I,5,0))</f>
        <v/>
      </c>
      <c r="F348" s="439">
        <f>=IF(C348="Y",VLOOKUP(J348,DSP地址表!E:I,3,0),VLOOKUP(J348,ARM地址表!E:I,3,0))</f>
        <v/>
      </c>
      <c r="G348" s="439">
        <f>=IF(C348="Y",VLOOKUP(J348,DSP地址表!E:I,4,0),VLOOKUP(J348,ARM地址表!E:I,4,0))</f>
        <v/>
      </c>
      <c r="H348" s="114" t="inlineStr">
        <is>
          <t>参数设置</t>
        </is>
      </c>
      <c r="I348" s="438" t="inlineStr">
        <is>
          <t>DSP基本参数</t>
        </is>
      </c>
      <c r="J348" s="446" t="inlineStr">
        <is>
          <t>PV电流比例校准系数</t>
        </is>
      </c>
      <c r="K348" s="114" t="inlineStr">
        <is>
          <t>Y</t>
        </is>
      </c>
      <c r="L348" s="114" t="inlineStr">
        <is>
          <t>Y</t>
        </is>
      </c>
      <c r="M348" s="439">
        <f>=IF(C348="Y",VLOOKUP(J348,DSP地址表!E:J,6,0),VLOOKUP(J348,ARM地址表!E:J,6,0))</f>
        <v/>
      </c>
      <c r="N348" s="114" t="inlineStr">
        <is>
          <t>显示数值</t>
        </is>
      </c>
      <c r="O348" s="441" t="inlineStr"/>
      <c r="P348" s="438" t="inlineStr"/>
      <c r="Q348" s="446" t="inlineStr"/>
    </row>
    <row r="349">
      <c r="A349" s="439">
        <f>=DEC2HEX(B349)</f>
        <v/>
      </c>
      <c r="B349" s="439">
        <f>=IF(C349="Y",4096+VLOOKUP(J349,DSP地址表!E:F,2,0),VLOOKUP(J349,ARM地址表!E:F,2,0))</f>
        <v/>
      </c>
      <c r="C349" s="114" t="inlineStr">
        <is>
          <t>Y</t>
        </is>
      </c>
      <c r="D349" s="114" t="inlineStr">
        <is>
          <t>N</t>
        </is>
      </c>
      <c r="E349" s="439">
        <f>=IF(C349="Y",VLOOKUP(J349,DSP地址表!E:I,5,0),VLOOKUP(J349,ARM地址表!E:I,5,0))</f>
        <v/>
      </c>
      <c r="F349" s="439">
        <f>=IF(C349="Y",VLOOKUP(J349,DSP地址表!E:I,3,0),VLOOKUP(J349,ARM地址表!E:I,3,0))</f>
        <v/>
      </c>
      <c r="G349" s="439">
        <f>=IF(C349="Y",VLOOKUP(J349,DSP地址表!E:I,4,0),VLOOKUP(J349,ARM地址表!E:I,4,0))</f>
        <v/>
      </c>
      <c r="H349" s="114" t="inlineStr">
        <is>
          <t>参数设置</t>
        </is>
      </c>
      <c r="I349" s="438" t="inlineStr">
        <is>
          <t>DSP基本参数</t>
        </is>
      </c>
      <c r="J349" s="446" t="inlineStr">
        <is>
          <t>PV输入校准标志</t>
        </is>
      </c>
      <c r="K349" s="114" t="inlineStr">
        <is>
          <t>Y</t>
        </is>
      </c>
      <c r="L349" s="114" t="inlineStr">
        <is>
          <t>Y</t>
        </is>
      </c>
      <c r="M349" s="439">
        <f>=IF(C349="Y",VLOOKUP(J349,DSP地址表!E:J,6,0),VLOOKUP(J349,ARM地址表!E:J,6,0))</f>
        <v/>
      </c>
      <c r="N349" s="114" t="inlineStr">
        <is>
          <t>枚举解析</t>
        </is>
      </c>
      <c r="O349" s="441" t="inlineStr">
        <is>
          <t>0-关闭
1-手动调整
2-自动校准</t>
        </is>
      </c>
      <c r="P349" s="438" t="inlineStr"/>
      <c r="Q349" s="446" t="inlineStr"/>
    </row>
    <row r="350">
      <c r="A350" s="439">
        <f>=DEC2HEX(B350)</f>
        <v/>
      </c>
      <c r="B350" s="439">
        <f>=IF(C350="Y",4096+VLOOKUP(J350,DSP地址表!E:F,2,0),VLOOKUP(J350,ARM地址表!E:F,2,0))</f>
        <v/>
      </c>
      <c r="C350" s="114" t="inlineStr">
        <is>
          <t>Y</t>
        </is>
      </c>
      <c r="D350" s="114" t="inlineStr">
        <is>
          <t>N</t>
        </is>
      </c>
      <c r="E350" s="439">
        <f>=IF(C350="Y",VLOOKUP(J350,DSP地址表!E:I,5,0),VLOOKUP(J350,ARM地址表!E:I,5,0))</f>
        <v/>
      </c>
      <c r="F350" s="439">
        <f>=IF(C350="Y",VLOOKUP(J350,DSP地址表!E:I,3,0),VLOOKUP(J350,ARM地址表!E:I,3,0))</f>
        <v/>
      </c>
      <c r="G350" s="439">
        <f>=IF(C350="Y",VLOOKUP(J350,DSP地址表!E:I,4,0),VLOOKUP(J350,ARM地址表!E:I,4,0))</f>
        <v/>
      </c>
      <c r="H350" s="114" t="inlineStr">
        <is>
          <t>参数设置</t>
        </is>
      </c>
      <c r="I350" s="438" t="inlineStr">
        <is>
          <t>DSP基本参数</t>
        </is>
      </c>
      <c r="J350" s="446" t="inlineStr">
        <is>
          <t>直流功率补偿</t>
        </is>
      </c>
      <c r="K350" s="114" t="inlineStr">
        <is>
          <t>Y</t>
        </is>
      </c>
      <c r="L350" s="114" t="inlineStr">
        <is>
          <t>Y</t>
        </is>
      </c>
      <c r="M350" s="439">
        <f>=IF(C350="Y",VLOOKUP(J350,DSP地址表!E:J,6,0),VLOOKUP(J350,ARM地址表!E:J,6,0))</f>
        <v/>
      </c>
      <c r="N350" s="114" t="inlineStr">
        <is>
          <t>显示数值</t>
        </is>
      </c>
      <c r="O350" s="441" t="inlineStr"/>
      <c r="P350" s="438" t="inlineStr"/>
      <c r="Q350" s="446" t="inlineStr"/>
    </row>
    <row r="351">
      <c r="A351" s="439">
        <f>=DEC2HEX(B351)</f>
        <v/>
      </c>
      <c r="B351" s="439">
        <f>=IF(C351="Y",4096+VLOOKUP(J351,DSP地址表!E:F,2,0),VLOOKUP(J351,ARM地址表!E:F,2,0))</f>
        <v/>
      </c>
      <c r="C351" s="114" t="inlineStr">
        <is>
          <t>Y</t>
        </is>
      </c>
      <c r="D351" s="114" t="inlineStr">
        <is>
          <t>N</t>
        </is>
      </c>
      <c r="E351" s="439">
        <f>=IF(C351="Y",VLOOKUP(J351,DSP地址表!E:I,5,0),VLOOKUP(J351,ARM地址表!E:I,5,0))</f>
        <v/>
      </c>
      <c r="F351" s="439">
        <f>=IF(C351="Y",VLOOKUP(J351,DSP地址表!E:I,3,0),VLOOKUP(J351,ARM地址表!E:I,3,0))</f>
        <v/>
      </c>
      <c r="G351" s="439">
        <f>=IF(C351="Y",VLOOKUP(J351,DSP地址表!E:I,4,0),VLOOKUP(J351,ARM地址表!E:I,4,0))</f>
        <v/>
      </c>
      <c r="H351" s="114" t="inlineStr">
        <is>
          <t>参数设置</t>
        </is>
      </c>
      <c r="I351" s="438" t="inlineStr">
        <is>
          <t>DSP基本参数</t>
        </is>
      </c>
      <c r="J351" s="456" t="inlineStr">
        <is>
          <t>BOOST运行模式</t>
        </is>
      </c>
      <c r="K351" s="114" t="inlineStr">
        <is>
          <t>Y</t>
        </is>
      </c>
      <c r="L351" s="114" t="inlineStr">
        <is>
          <t>Y</t>
        </is>
      </c>
      <c r="M351" s="439">
        <f>=IF(C351="Y",VLOOKUP(J351,DSP地址表!E:J,6,0),VLOOKUP(J351,ARM地址表!E:J,6,0))</f>
        <v/>
      </c>
      <c r="N351" s="114" t="inlineStr">
        <is>
          <t>枚举解析</t>
        </is>
      </c>
      <c r="O351" s="441" t="inlineStr">
        <is>
          <t>0-最大功率追踪模式
1-母线稳压模式
2-恒流模式
3-旁路模式
4-效率模式</t>
        </is>
      </c>
      <c r="P351" s="438" t="inlineStr"/>
      <c r="Q351" s="446" t="inlineStr"/>
    </row>
    <row r="352">
      <c r="A352" s="439">
        <f>=DEC2HEX(B352)</f>
        <v/>
      </c>
      <c r="B352" s="439">
        <f>=IF(C352="Y",4096+VLOOKUP(J352,DSP地址表!E:F,2,0),VLOOKUP(J352,ARM地址表!E:F,2,0))</f>
        <v/>
      </c>
      <c r="C352" s="114" t="inlineStr">
        <is>
          <t>Y</t>
        </is>
      </c>
      <c r="D352" s="114" t="inlineStr">
        <is>
          <t>N</t>
        </is>
      </c>
      <c r="E352" s="439">
        <f>=IF(C352="Y",VLOOKUP(J352,DSP地址表!E:I,5,0),VLOOKUP(J352,ARM地址表!E:I,5,0))</f>
        <v/>
      </c>
      <c r="F352" s="439">
        <f>=IF(C352="Y",VLOOKUP(J352,DSP地址表!E:I,3,0),VLOOKUP(J352,ARM地址表!E:I,3,0))</f>
        <v/>
      </c>
      <c r="G352" s="439">
        <f>=IF(C352="Y",VLOOKUP(J352,DSP地址表!E:I,4,0),VLOOKUP(J352,ARM地址表!E:I,4,0))</f>
        <v/>
      </c>
      <c r="H352" s="114" t="inlineStr">
        <is>
          <t>参数设置</t>
        </is>
      </c>
      <c r="I352" s="438" t="inlineStr">
        <is>
          <t>DSP基本参数</t>
        </is>
      </c>
      <c r="J352" s="456" t="inlineStr">
        <is>
          <t>第1路BOOST使能</t>
        </is>
      </c>
      <c r="K352" s="114" t="inlineStr">
        <is>
          <t>Y</t>
        </is>
      </c>
      <c r="L352" s="114" t="inlineStr">
        <is>
          <t>Y</t>
        </is>
      </c>
      <c r="M352" s="439">
        <f>=IF(C352="Y",VLOOKUP(J352,DSP地址表!E:J,6,0),VLOOKUP(J352,ARM地址表!E:J,6,0))</f>
        <v/>
      </c>
      <c r="N352" s="114" t="inlineStr">
        <is>
          <t>枚举解析</t>
        </is>
      </c>
      <c r="O352" s="441" t="inlineStr">
        <is>
          <t>0-不使能
1-使能</t>
        </is>
      </c>
      <c r="P352" s="438" t="inlineStr"/>
      <c r="Q352" s="446" t="inlineStr"/>
    </row>
    <row r="353">
      <c r="A353" s="439">
        <f>=DEC2HEX(B353)</f>
        <v/>
      </c>
      <c r="B353" s="439">
        <f>=IF(C353="Y",4096+VLOOKUP(J353,DSP地址表!E:F,2,0),VLOOKUP(J353,ARM地址表!E:F,2,0))</f>
        <v/>
      </c>
      <c r="C353" s="114" t="inlineStr">
        <is>
          <t>Y</t>
        </is>
      </c>
      <c r="D353" s="114" t="inlineStr">
        <is>
          <t>N</t>
        </is>
      </c>
      <c r="E353" s="439">
        <f>=IF(C353="Y",VLOOKUP(J353,DSP地址表!E:I,5,0),VLOOKUP(J353,ARM地址表!E:I,5,0))</f>
        <v/>
      </c>
      <c r="F353" s="439">
        <f>=IF(C353="Y",VLOOKUP(J353,DSP地址表!E:I,3,0),VLOOKUP(J353,ARM地址表!E:I,3,0))</f>
        <v/>
      </c>
      <c r="G353" s="439">
        <f>=IF(C353="Y",VLOOKUP(J353,DSP地址表!E:I,4,0),VLOOKUP(J353,ARM地址表!E:I,4,0))</f>
        <v/>
      </c>
      <c r="H353" s="114" t="inlineStr">
        <is>
          <t>参数设置</t>
        </is>
      </c>
      <c r="I353" s="438" t="inlineStr">
        <is>
          <t>DSP基本参数</t>
        </is>
      </c>
      <c r="J353" s="456" t="inlineStr">
        <is>
          <t>第2路BOOST使能</t>
        </is>
      </c>
      <c r="K353" s="114" t="inlineStr">
        <is>
          <t>Y</t>
        </is>
      </c>
      <c r="L353" s="114" t="inlineStr">
        <is>
          <t>Y</t>
        </is>
      </c>
      <c r="M353" s="439">
        <f>=IF(C353="Y",VLOOKUP(J353,DSP地址表!E:J,6,0),VLOOKUP(J353,ARM地址表!E:J,6,0))</f>
        <v/>
      </c>
      <c r="N353" s="114" t="inlineStr">
        <is>
          <t>枚举解析</t>
        </is>
      </c>
      <c r="O353" s="441" t="inlineStr">
        <is>
          <t>0-不使能
1-使能</t>
        </is>
      </c>
      <c r="P353" s="438" t="inlineStr"/>
      <c r="Q353" s="446" t="inlineStr"/>
    </row>
    <row r="354">
      <c r="A354" s="439">
        <f>=DEC2HEX(B354)</f>
        <v/>
      </c>
      <c r="B354" s="439">
        <f>=IF(C354="Y",4096+VLOOKUP(J354,DSP地址表!E:F,2,0),VLOOKUP(J354,ARM地址表!E:F,2,0))</f>
        <v/>
      </c>
      <c r="C354" s="114" t="inlineStr">
        <is>
          <t>Y</t>
        </is>
      </c>
      <c r="D354" s="114" t="inlineStr">
        <is>
          <t>N</t>
        </is>
      </c>
      <c r="E354" s="439">
        <f>=IF(C354="Y",VLOOKUP(J354,DSP地址表!E:I,5,0),VLOOKUP(J354,ARM地址表!E:I,5,0))</f>
        <v/>
      </c>
      <c r="F354" s="439">
        <f>=IF(C354="Y",VLOOKUP(J354,DSP地址表!E:I,3,0),VLOOKUP(J354,ARM地址表!E:I,3,0))</f>
        <v/>
      </c>
      <c r="G354" s="439">
        <f>=IF(C354="Y",VLOOKUP(J354,DSP地址表!E:I,4,0),VLOOKUP(J354,ARM地址表!E:I,4,0))</f>
        <v/>
      </c>
      <c r="H354" s="114" t="inlineStr">
        <is>
          <t>参数设置</t>
        </is>
      </c>
      <c r="I354" s="438" t="inlineStr">
        <is>
          <t>DSP基本参数</t>
        </is>
      </c>
      <c r="J354" s="456" t="inlineStr">
        <is>
          <t>第3路BOOST使能</t>
        </is>
      </c>
      <c r="K354" s="114" t="inlineStr">
        <is>
          <t>Y</t>
        </is>
      </c>
      <c r="L354" s="114" t="inlineStr">
        <is>
          <t>Y</t>
        </is>
      </c>
      <c r="M354" s="439">
        <f>=IF(C354="Y",VLOOKUP(J354,DSP地址表!E:J,6,0),VLOOKUP(J354,ARM地址表!E:J,6,0))</f>
        <v/>
      </c>
      <c r="N354" s="114" t="inlineStr">
        <is>
          <t>枚举解析</t>
        </is>
      </c>
      <c r="O354" s="441" t="inlineStr">
        <is>
          <t>0-不使能
1-使能</t>
        </is>
      </c>
      <c r="P354" s="438" t="inlineStr"/>
      <c r="Q354" s="446" t="inlineStr"/>
    </row>
    <row r="355">
      <c r="A355" s="439">
        <f>=DEC2HEX(B355)</f>
        <v/>
      </c>
      <c r="B355" s="439">
        <f>=IF(C355="Y",4096+VLOOKUP(J355,DSP地址表!E:F,2,0),VLOOKUP(J355,ARM地址表!E:F,2,0))</f>
        <v/>
      </c>
      <c r="C355" s="114" t="inlineStr">
        <is>
          <t>Y</t>
        </is>
      </c>
      <c r="D355" s="114" t="inlineStr">
        <is>
          <t>N</t>
        </is>
      </c>
      <c r="E355" s="439">
        <f>=IF(C355="Y",VLOOKUP(J355,DSP地址表!E:I,5,0),VLOOKUP(J355,ARM地址表!E:I,5,0))</f>
        <v/>
      </c>
      <c r="F355" s="439">
        <f>=IF(C355="Y",VLOOKUP(J355,DSP地址表!E:I,3,0),VLOOKUP(J355,ARM地址表!E:I,3,0))</f>
        <v/>
      </c>
      <c r="G355" s="439">
        <f>=IF(C355="Y",VLOOKUP(J355,DSP地址表!E:I,4,0),VLOOKUP(J355,ARM地址表!E:I,4,0))</f>
        <v/>
      </c>
      <c r="H355" s="114" t="inlineStr">
        <is>
          <t>参数设置</t>
        </is>
      </c>
      <c r="I355" s="438" t="inlineStr">
        <is>
          <t>DSP基本参数</t>
        </is>
      </c>
      <c r="J355" s="456" t="inlineStr">
        <is>
          <t>第4路BOOST使能</t>
        </is>
      </c>
      <c r="K355" s="114" t="inlineStr">
        <is>
          <t>Y</t>
        </is>
      </c>
      <c r="L355" s="114" t="inlineStr">
        <is>
          <t>Y</t>
        </is>
      </c>
      <c r="M355" s="439">
        <f>=IF(C355="Y",VLOOKUP(J355,DSP地址表!E:J,6,0),VLOOKUP(J355,ARM地址表!E:J,6,0))</f>
        <v/>
      </c>
      <c r="N355" s="114" t="inlineStr">
        <is>
          <t>枚举解析</t>
        </is>
      </c>
      <c r="O355" s="441" t="inlineStr">
        <is>
          <t>0-不使能
1-使能</t>
        </is>
      </c>
      <c r="P355" s="438" t="inlineStr"/>
      <c r="Q355" s="446" t="inlineStr"/>
    </row>
    <row r="356">
      <c r="A356" s="439">
        <f>=DEC2HEX(B356)</f>
        <v/>
      </c>
      <c r="B356" s="439">
        <f>=IF(C356="Y",4096+VLOOKUP(J356,DSP地址表!E:F,2,0),VLOOKUP(J356,ARM地址表!E:F,2,0))</f>
        <v/>
      </c>
      <c r="C356" s="114" t="inlineStr">
        <is>
          <t>Y</t>
        </is>
      </c>
      <c r="D356" s="114" t="inlineStr">
        <is>
          <t>N</t>
        </is>
      </c>
      <c r="E356" s="439">
        <f>=IF(C356="Y",VLOOKUP(J356,DSP地址表!E:I,5,0),VLOOKUP(J356,ARM地址表!E:I,5,0))</f>
        <v/>
      </c>
      <c r="F356" s="439">
        <f>=IF(C356="Y",VLOOKUP(J356,DSP地址表!E:I,3,0),VLOOKUP(J356,ARM地址表!E:I,3,0))</f>
        <v/>
      </c>
      <c r="G356" s="439">
        <f>=IF(C356="Y",VLOOKUP(J356,DSP地址表!E:I,4,0),VLOOKUP(J356,ARM地址表!E:I,4,0))</f>
        <v/>
      </c>
      <c r="H356" s="114" t="inlineStr">
        <is>
          <t>参数设置</t>
        </is>
      </c>
      <c r="I356" s="438" t="inlineStr">
        <is>
          <t>DSP基本参数</t>
        </is>
      </c>
      <c r="J356" s="446" t="inlineStr">
        <is>
          <t>分段保护使能</t>
        </is>
      </c>
      <c r="K356" s="114" t="inlineStr">
        <is>
          <t>Y</t>
        </is>
      </c>
      <c r="L356" s="114" t="inlineStr">
        <is>
          <t>Y</t>
        </is>
      </c>
      <c r="M356" s="439">
        <f>=IF(C356="Y",VLOOKUP(J356,DSP地址表!E:J,6,0),VLOOKUP(J356,ARM地址表!E:J,6,0))</f>
        <v/>
      </c>
      <c r="N356" s="114" t="inlineStr">
        <is>
          <t>枚举解析</t>
        </is>
      </c>
      <c r="O356" s="441" t="inlineStr">
        <is>
          <t>0-不使能
1-使能</t>
        </is>
      </c>
      <c r="P356" s="438" t="inlineStr"/>
      <c r="Q356" s="446" t="inlineStr"/>
    </row>
    <row r="357">
      <c r="A357" s="439">
        <f>=DEC2HEX(B357)</f>
        <v/>
      </c>
      <c r="B357" s="439">
        <f>=IF(C357="Y",4096+VLOOKUP(J357,DSP地址表!E:F,2,0),VLOOKUP(J357,ARM地址表!E:F,2,0))</f>
        <v/>
      </c>
      <c r="C357" s="114" t="inlineStr">
        <is>
          <t>Y</t>
        </is>
      </c>
      <c r="D357" s="114" t="inlineStr">
        <is>
          <t>N</t>
        </is>
      </c>
      <c r="E357" s="439">
        <f>=IF(C357="Y",VLOOKUP(J357,DSP地址表!E:I,5,0),VLOOKUP(J357,ARM地址表!E:I,5,0))</f>
        <v/>
      </c>
      <c r="F357" s="439">
        <f>=IF(C357="Y",VLOOKUP(J357,DSP地址表!E:I,3,0),VLOOKUP(J357,ARM地址表!E:I,3,0))</f>
        <v/>
      </c>
      <c r="G357" s="439">
        <f>=IF(C357="Y",VLOOKUP(J357,DSP地址表!E:I,4,0),VLOOKUP(J357,ARM地址表!E:I,4,0))</f>
        <v/>
      </c>
      <c r="H357" s="114" t="inlineStr">
        <is>
          <t>参数设置</t>
        </is>
      </c>
      <c r="I357" s="438" t="inlineStr">
        <is>
          <t>DSP基本参数</t>
        </is>
      </c>
      <c r="J357" s="446" t="inlineStr">
        <is>
          <t>PV反接检测使能</t>
        </is>
      </c>
      <c r="K357" s="114" t="inlineStr">
        <is>
          <t>Y</t>
        </is>
      </c>
      <c r="L357" s="114" t="inlineStr">
        <is>
          <t>Y</t>
        </is>
      </c>
      <c r="M357" s="439">
        <f>=IF(C357="Y",VLOOKUP(J357,DSP地址表!E:J,6,0),VLOOKUP(J357,ARM地址表!E:J,6,0))</f>
        <v/>
      </c>
      <c r="N357" s="114" t="inlineStr">
        <is>
          <t>枚举解析</t>
        </is>
      </c>
      <c r="O357" s="441" t="inlineStr">
        <is>
          <t>0-不使能
1-使能</t>
        </is>
      </c>
      <c r="P357" s="438" t="inlineStr"/>
      <c r="Q357" s="446" t="inlineStr"/>
    </row>
    <row r="358">
      <c r="A358" s="439">
        <f>=DEC2HEX(B358)</f>
        <v/>
      </c>
      <c r="B358" s="439">
        <f>=IF(C358="Y",4096+VLOOKUP(J358,DSP地址表!E:F,2,0),VLOOKUP(J358,ARM地址表!E:F,2,0))</f>
        <v/>
      </c>
      <c r="C358" s="114" t="inlineStr">
        <is>
          <t>Y</t>
        </is>
      </c>
      <c r="D358" s="114" t="inlineStr">
        <is>
          <t>N</t>
        </is>
      </c>
      <c r="E358" s="439">
        <f>=IF(C358="Y",VLOOKUP(J358,DSP地址表!E:I,5,0),VLOOKUP(J358,ARM地址表!E:I,5,0))</f>
        <v/>
      </c>
      <c r="F358" s="439">
        <f>=IF(C358="Y",VLOOKUP(J358,DSP地址表!E:I,3,0),VLOOKUP(J358,ARM地址表!E:I,3,0))</f>
        <v/>
      </c>
      <c r="G358" s="439">
        <f>=IF(C358="Y",VLOOKUP(J358,DSP地址表!E:I,4,0),VLOOKUP(J358,ARM地址表!E:I,4,0))</f>
        <v/>
      </c>
      <c r="H358" s="114" t="inlineStr">
        <is>
          <t>参数设置</t>
        </is>
      </c>
      <c r="I358" s="438" t="inlineStr">
        <is>
          <t>DSP基本参数</t>
        </is>
      </c>
      <c r="J358" s="446" t="inlineStr">
        <is>
          <t>PV回灌检测使能</t>
        </is>
      </c>
      <c r="K358" s="114" t="inlineStr">
        <is>
          <t>Y</t>
        </is>
      </c>
      <c r="L358" s="114" t="inlineStr">
        <is>
          <t>Y</t>
        </is>
      </c>
      <c r="M358" s="439">
        <f>=IF(C358="Y",VLOOKUP(J358,DSP地址表!E:J,6,0),VLOOKUP(J358,ARM地址表!E:J,6,0))</f>
        <v/>
      </c>
      <c r="N358" s="114" t="inlineStr">
        <is>
          <t>枚举解析</t>
        </is>
      </c>
      <c r="O358" s="441" t="inlineStr">
        <is>
          <t>0-不使能
1-使能</t>
        </is>
      </c>
      <c r="P358" s="438" t="inlineStr"/>
      <c r="Q358" s="446" t="inlineStr"/>
    </row>
    <row r="359">
      <c r="A359" s="439">
        <f>=DEC2HEX(B359)</f>
        <v/>
      </c>
      <c r="B359" s="439">
        <f>=IF(C359="Y",4096+VLOOKUP(J359,DSP地址表!E:F,2,0),VLOOKUP(J359,ARM地址表!E:F,2,0))</f>
        <v/>
      </c>
      <c r="C359" s="114" t="inlineStr">
        <is>
          <t>Y</t>
        </is>
      </c>
      <c r="D359" s="114" t="inlineStr">
        <is>
          <t>N</t>
        </is>
      </c>
      <c r="E359" s="439">
        <f>=IF(C359="Y",VLOOKUP(J359,DSP地址表!E:I,5,0),VLOOKUP(J359,ARM地址表!E:I,5,0))</f>
        <v/>
      </c>
      <c r="F359" s="439">
        <f>=IF(C359="Y",VLOOKUP(J359,DSP地址表!E:I,3,0),VLOOKUP(J359,ARM地址表!E:I,3,0))</f>
        <v/>
      </c>
      <c r="G359" s="439">
        <f>=IF(C359="Y",VLOOKUP(J359,DSP地址表!E:I,4,0),VLOOKUP(J359,ARM地址表!E:I,4,0))</f>
        <v/>
      </c>
      <c r="H359" s="114" t="inlineStr">
        <is>
          <t>参数设置</t>
        </is>
      </c>
      <c r="I359" s="438" t="inlineStr">
        <is>
          <t>DSP基本参数</t>
        </is>
      </c>
      <c r="J359" s="446" t="inlineStr">
        <is>
          <t>孤岛保护兼容频率适应性</t>
        </is>
      </c>
      <c r="K359" s="114" t="inlineStr">
        <is>
          <t>Y</t>
        </is>
      </c>
      <c r="L359" s="114" t="inlineStr">
        <is>
          <t>Y</t>
        </is>
      </c>
      <c r="M359" s="439">
        <f>=IF(C359="Y",VLOOKUP(J359,DSP地址表!E:J,6,0),VLOOKUP(J359,ARM地址表!E:J,6,0))</f>
        <v/>
      </c>
      <c r="N359" s="114" t="inlineStr">
        <is>
          <t>枚举解析</t>
        </is>
      </c>
      <c r="O359" s="441" t="inlineStr">
        <is>
          <t>0-不使能
1-使能</t>
        </is>
      </c>
      <c r="P359" s="438" t="inlineStr"/>
      <c r="Q359" s="446" t="inlineStr"/>
    </row>
    <row r="360">
      <c r="A360" s="439">
        <f>=DEC2HEX(B360)</f>
        <v/>
      </c>
      <c r="B360" s="439">
        <f>=IF(C360="Y",4096+VLOOKUP(J360,DSP地址表!E:F,2,0),VLOOKUP(J360,ARM地址表!E:F,2,0))</f>
        <v/>
      </c>
      <c r="C360" s="114" t="inlineStr">
        <is>
          <t>Y</t>
        </is>
      </c>
      <c r="D360" s="114" t="inlineStr">
        <is>
          <t>N</t>
        </is>
      </c>
      <c r="E360" s="439">
        <f>=IF(C360="Y",VLOOKUP(J360,DSP地址表!E:I,5,0),VLOOKUP(J360,ARM地址表!E:I,5,0))</f>
        <v/>
      </c>
      <c r="F360" s="439">
        <f>=IF(C360="Y",VLOOKUP(J360,DSP地址表!E:I,3,0),VLOOKUP(J360,ARM地址表!E:I,3,0))</f>
        <v/>
      </c>
      <c r="G360" s="439">
        <f>=IF(C360="Y",VLOOKUP(J360,DSP地址表!E:I,4,0),VLOOKUP(J360,ARM地址表!E:I,4,0))</f>
        <v/>
      </c>
      <c r="H360" s="114" t="inlineStr">
        <is>
          <t>参数设置</t>
        </is>
      </c>
      <c r="I360" s="438" t="inlineStr">
        <is>
          <t>DSP基本参数</t>
        </is>
      </c>
      <c r="J360" s="496" t="inlineStr">
        <is>
          <t>功率控制时无功优先使能</t>
        </is>
      </c>
      <c r="K360" s="114" t="inlineStr">
        <is>
          <t>Y</t>
        </is>
      </c>
      <c r="L360" s="114" t="inlineStr">
        <is>
          <t>Y</t>
        </is>
      </c>
      <c r="M360" s="439">
        <f>=IF(C360="Y",VLOOKUP(J360,DSP地址表!E:J,6,0),VLOOKUP(J360,ARM地址表!E:J,6,0))</f>
        <v/>
      </c>
      <c r="N360" s="114" t="inlineStr">
        <is>
          <t>枚举解析</t>
        </is>
      </c>
      <c r="O360" s="441" t="inlineStr">
        <is>
          <t>0-不使能
1-使能</t>
        </is>
      </c>
      <c r="P360" s="438" t="inlineStr"/>
      <c r="Q360" s="446" t="inlineStr"/>
    </row>
    <row r="361">
      <c r="A361" s="439">
        <f>=DEC2HEX(B361)</f>
        <v/>
      </c>
      <c r="B361" s="439">
        <f>=IF(C361="Y",4096+VLOOKUP(J361,DSP地址表!E:F,2,0),VLOOKUP(J361,ARM地址表!E:F,2,0))</f>
        <v/>
      </c>
      <c r="C361" s="114" t="inlineStr">
        <is>
          <t>Y</t>
        </is>
      </c>
      <c r="D361" s="114" t="inlineStr">
        <is>
          <t>N</t>
        </is>
      </c>
      <c r="E361" s="439">
        <f>=IF(C361="Y",VLOOKUP(J361,DSP地址表!E:I,5,0),VLOOKUP(J361,ARM地址表!E:I,5,0))</f>
        <v/>
      </c>
      <c r="F361" s="439">
        <f>=IF(C361="Y",VLOOKUP(J361,DSP地址表!E:I,3,0),VLOOKUP(J361,ARM地址表!E:I,3,0))</f>
        <v/>
      </c>
      <c r="G361" s="439">
        <f>=IF(C361="Y",VLOOKUP(J361,DSP地址表!E:I,4,0),VLOOKUP(J361,ARM地址表!E:I,4,0))</f>
        <v/>
      </c>
      <c r="H361" s="114" t="inlineStr">
        <is>
          <t>参数设置</t>
        </is>
      </c>
      <c r="I361" s="438" t="inlineStr">
        <is>
          <t>DSP基本参数</t>
        </is>
      </c>
      <c r="J361" s="446" t="inlineStr">
        <is>
          <t>母线欠压检测使能</t>
        </is>
      </c>
      <c r="K361" s="114" t="inlineStr">
        <is>
          <t>Y</t>
        </is>
      </c>
      <c r="L361" s="114" t="inlineStr">
        <is>
          <t>Y</t>
        </is>
      </c>
      <c r="M361" s="439" t="inlineStr"/>
      <c r="N361" s="114" t="inlineStr">
        <is>
          <t>枚举解析</t>
        </is>
      </c>
      <c r="O361" s="441" t="inlineStr">
        <is>
          <t>0-不使能
1-使能</t>
        </is>
      </c>
      <c r="P361" s="438" t="inlineStr"/>
      <c r="Q361" s="446" t="inlineStr"/>
    </row>
    <row r="362">
      <c r="A362" s="439">
        <f>=DEC2HEX(B362)</f>
        <v/>
      </c>
      <c r="B362" s="439">
        <f>=IF(C362="Y",4096+VLOOKUP(J362,DSP地址表!E:F,2,0),VLOOKUP(J362,ARM地址表!E:F,2,0))</f>
        <v/>
      </c>
      <c r="C362" s="114" t="inlineStr">
        <is>
          <t>Y</t>
        </is>
      </c>
      <c r="D362" s="114" t="inlineStr">
        <is>
          <t>N</t>
        </is>
      </c>
      <c r="E362" s="439">
        <f>=IF(C362="Y",VLOOKUP(J362,DSP地址表!E:I,5,0),VLOOKUP(J362,ARM地址表!E:I,5,0))</f>
        <v/>
      </c>
      <c r="F362" s="439">
        <f>=IF(C362="Y",VLOOKUP(J362,DSP地址表!E:I,3,0),VLOOKUP(J362,ARM地址表!E:I,3,0))</f>
        <v/>
      </c>
      <c r="G362" s="439">
        <f>=IF(C362="Y",VLOOKUP(J362,DSP地址表!E:I,4,0),VLOOKUP(J362,ARM地址表!E:I,4,0))</f>
        <v/>
      </c>
      <c r="H362" s="114" t="inlineStr">
        <is>
          <t>参数设置</t>
        </is>
      </c>
      <c r="I362" s="438" t="inlineStr">
        <is>
          <t>DSP基本参数</t>
        </is>
      </c>
      <c r="J362" s="446" t="inlineStr">
        <is>
          <t>高低穿模式切换</t>
        </is>
      </c>
      <c r="K362" s="114" t="inlineStr">
        <is>
          <t>Y</t>
        </is>
      </c>
      <c r="L362" s="114" t="inlineStr">
        <is>
          <t>Y</t>
        </is>
      </c>
      <c r="M362" s="439" t="inlineStr"/>
      <c r="N362" s="114" t="inlineStr">
        <is>
          <t>枚举解析</t>
        </is>
      </c>
      <c r="O362" s="441" t="inlineStr">
        <is>
          <t>0-不使能
1-使能</t>
        </is>
      </c>
      <c r="P362" s="438" t="inlineStr"/>
      <c r="Q362" s="446" t="inlineStr"/>
    </row>
    <row r="363">
      <c r="A363" s="439">
        <f>=DEC2HEX(B363)</f>
        <v/>
      </c>
      <c r="B363" s="439">
        <f>=IF(C363="Y",4096+VLOOKUP(J363,DSP地址表!E:F,2,0),VLOOKUP(J363,ARM地址表!E:F,2,0))</f>
        <v/>
      </c>
      <c r="C363" s="114" t="inlineStr">
        <is>
          <t>Y</t>
        </is>
      </c>
      <c r="D363" s="114" t="inlineStr">
        <is>
          <t>N</t>
        </is>
      </c>
      <c r="E363" s="439">
        <f>=IF(C363="Y",VLOOKUP(J363,DSP地址表!E:I,5,0),VLOOKUP(J363,ARM地址表!E:I,5,0))</f>
        <v/>
      </c>
      <c r="F363" s="439">
        <f>=IF(C363="Y",VLOOKUP(J363,DSP地址表!E:I,3,0),VLOOKUP(J363,ARM地址表!E:I,3,0))</f>
        <v/>
      </c>
      <c r="G363" s="439">
        <f>=IF(C363="Y",VLOOKUP(J363,DSP地址表!E:I,4,0),VLOOKUP(J363,ARM地址表!E:I,4,0))</f>
        <v/>
      </c>
      <c r="H363" s="114" t="inlineStr">
        <is>
          <t>参数设置</t>
        </is>
      </c>
      <c r="I363" s="438" t="inlineStr">
        <is>
          <t>DSP基本参数</t>
        </is>
      </c>
      <c r="J363" s="446" t="inlineStr">
        <is>
          <t>预留参数1_4</t>
        </is>
      </c>
      <c r="K363" s="114" t="inlineStr">
        <is>
          <t>Y</t>
        </is>
      </c>
      <c r="L363" s="114" t="inlineStr">
        <is>
          <t>Y</t>
        </is>
      </c>
      <c r="M363" s="439" t="inlineStr"/>
      <c r="N363" s="114" t="inlineStr">
        <is>
          <t>枚举解析</t>
        </is>
      </c>
      <c r="O363" s="441" t="inlineStr">
        <is>
          <t>0-不使能
1-使能</t>
        </is>
      </c>
      <c r="P363" s="438" t="inlineStr"/>
      <c r="Q363" s="446" t="inlineStr"/>
    </row>
    <row r="364">
      <c r="A364" s="439">
        <f>=DEC2HEX(B364)</f>
        <v/>
      </c>
      <c r="B364" s="439">
        <f>=IF(C364="Y",4096+VLOOKUP(J364,DSP地址表!E:F,2,0),VLOOKUP(J364,ARM地址表!E:F,2,0))</f>
        <v/>
      </c>
      <c r="C364" s="114" t="inlineStr">
        <is>
          <t>Y</t>
        </is>
      </c>
      <c r="D364" s="114" t="inlineStr">
        <is>
          <t>N</t>
        </is>
      </c>
      <c r="E364" s="439">
        <f>=IF(C364="Y",VLOOKUP(J364,DSP地址表!E:I,5,0),VLOOKUP(J364,ARM地址表!E:I,5,0))</f>
        <v/>
      </c>
      <c r="F364" s="439">
        <f>=IF(C364="Y",VLOOKUP(J364,DSP地址表!E:I,3,0),VLOOKUP(J364,ARM地址表!E:I,3,0))</f>
        <v/>
      </c>
      <c r="G364" s="439">
        <f>=IF(C364="Y",VLOOKUP(J364,DSP地址表!E:I,4,0),VLOOKUP(J364,ARM地址表!E:I,4,0))</f>
        <v/>
      </c>
      <c r="H364" s="114" t="inlineStr">
        <is>
          <t>参数设置</t>
        </is>
      </c>
      <c r="I364" s="438" t="inlineStr">
        <is>
          <t>DSP基本参数</t>
        </is>
      </c>
      <c r="J364" s="446" t="inlineStr">
        <is>
          <t>电压无功控制模式</t>
        </is>
      </c>
      <c r="K364" s="114" t="inlineStr">
        <is>
          <t>Y</t>
        </is>
      </c>
      <c r="L364" s="114" t="inlineStr">
        <is>
          <t>Y</t>
        </is>
      </c>
      <c r="M364" s="439" t="inlineStr"/>
      <c r="N364" s="114" t="inlineStr">
        <is>
          <t>枚举解析</t>
        </is>
      </c>
      <c r="O364" s="441" t="inlineStr">
        <is>
          <t>0-不使能
1-使能</t>
        </is>
      </c>
      <c r="P364" s="438" t="inlineStr"/>
      <c r="Q364" s="446" t="inlineStr"/>
    </row>
    <row r="365">
      <c r="A365" s="439">
        <f>=DEC2HEX(B365)</f>
        <v/>
      </c>
      <c r="B365" s="439">
        <f>=IF(C365="Y",4096+VLOOKUP(J365,DSP地址表!E:F,2,0),VLOOKUP(J365,ARM地址表!E:F,2,0))</f>
        <v/>
      </c>
      <c r="C365" s="114" t="inlineStr">
        <is>
          <t>Y</t>
        </is>
      </c>
      <c r="D365" s="114" t="inlineStr">
        <is>
          <t>N</t>
        </is>
      </c>
      <c r="E365" s="439">
        <f>=IF(C365="Y",VLOOKUP(J365,DSP地址表!E:I,5,0),VLOOKUP(J365,ARM地址表!E:I,5,0))</f>
        <v/>
      </c>
      <c r="F365" s="439">
        <f>=IF(C365="Y",VLOOKUP(J365,DSP地址表!E:I,3,0),VLOOKUP(J365,ARM地址表!E:I,3,0))</f>
        <v/>
      </c>
      <c r="G365" s="439">
        <f>=IF(C365="Y",VLOOKUP(J365,DSP地址表!E:I,4,0),VLOOKUP(J365,ARM地址表!E:I,4,0))</f>
        <v/>
      </c>
      <c r="H365" s="114" t="inlineStr">
        <is>
          <t>参数设置</t>
        </is>
      </c>
      <c r="I365" s="438" t="inlineStr">
        <is>
          <t>DSP基本参数</t>
        </is>
      </c>
      <c r="J365" s="446" t="inlineStr">
        <is>
          <t>精度判断模式</t>
        </is>
      </c>
      <c r="K365" s="114" t="inlineStr">
        <is>
          <t>Y</t>
        </is>
      </c>
      <c r="L365" s="114" t="inlineStr">
        <is>
          <t>Y</t>
        </is>
      </c>
      <c r="M365" s="439" t="inlineStr"/>
      <c r="N365" s="114" t="inlineStr">
        <is>
          <t>枚举解析</t>
        </is>
      </c>
      <c r="O365" s="441" t="inlineStr">
        <is>
          <t>0-相对误差
1-绝对误差</t>
        </is>
      </c>
      <c r="P365" s="438" t="inlineStr"/>
      <c r="Q365" s="446" t="inlineStr"/>
    </row>
    <row r="366">
      <c r="A366" s="443" t="inlineStr"/>
      <c r="B366" s="443" t="inlineStr"/>
      <c r="C366" s="444" t="inlineStr"/>
      <c r="D366" s="444" t="inlineStr"/>
      <c r="E366" s="443" t="inlineStr"/>
      <c r="F366" s="443" t="inlineStr"/>
      <c r="G366" s="443" t="inlineStr"/>
      <c r="H366" s="444" t="inlineStr"/>
      <c r="I366" s="445" t="inlineStr"/>
      <c r="J366" s="443" t="inlineStr">
        <is>
          <t>预留</t>
        </is>
      </c>
      <c r="K366" s="444" t="inlineStr"/>
      <c r="L366" s="444" t="inlineStr"/>
      <c r="M366" s="443" t="inlineStr"/>
      <c r="N366" s="444" t="inlineStr"/>
      <c r="O366" s="443" t="inlineStr"/>
      <c r="P366" s="445" t="inlineStr"/>
      <c r="Q366" s="443" t="inlineStr"/>
    </row>
    <row r="367">
      <c r="A367" s="439">
        <f>=DEC2HEX(B367)</f>
        <v/>
      </c>
      <c r="B367" s="439">
        <f>=IF(C367="Y",4096+VLOOKUP(J367,DSP地址表!E:F,2,0),VLOOKUP(J367,ARM地址表!E:F,2,0))</f>
        <v/>
      </c>
      <c r="C367" s="114" t="inlineStr">
        <is>
          <t>Y</t>
        </is>
      </c>
      <c r="D367" s="114" t="inlineStr">
        <is>
          <t>N</t>
        </is>
      </c>
      <c r="E367" s="439">
        <f>=IF(C367="Y",VLOOKUP(J367,DSP地址表!E:I,5,0),VLOOKUP(J367,ARM地址表!E:I,5,0))</f>
        <v/>
      </c>
      <c r="F367" s="439">
        <f>=IF(C367="Y",VLOOKUP(J367,DSP地址表!E:I,3,0),VLOOKUP(J367,ARM地址表!E:I,3,0))</f>
        <v/>
      </c>
      <c r="G367" s="439">
        <f>=IF(C367="Y",VLOOKUP(J367,DSP地址表!E:I,4,0),VLOOKUP(J367,ARM地址表!E:I,4,0))</f>
        <v/>
      </c>
      <c r="H367" s="114" t="inlineStr">
        <is>
          <t>参数设置</t>
        </is>
      </c>
      <c r="I367" s="438" t="inlineStr">
        <is>
          <t>环路控制</t>
        </is>
      </c>
      <c r="J367" s="446" t="inlineStr">
        <is>
          <t>外环PI控制：Kp</t>
        </is>
      </c>
      <c r="K367" s="114" t="inlineStr">
        <is>
          <t>Y</t>
        </is>
      </c>
      <c r="L367" s="114" t="inlineStr">
        <is>
          <t>Y</t>
        </is>
      </c>
      <c r="M367" s="439">
        <f>=IF(C367="Y",VLOOKUP(J367,DSP地址表!E:J,6,0),VLOOKUP(J367,ARM地址表!E:J,6,0))</f>
        <v/>
      </c>
      <c r="N367" s="114" t="inlineStr">
        <is>
          <t>显示数值</t>
        </is>
      </c>
      <c r="O367" s="446" t="inlineStr">
        <is>
          <t>-</t>
        </is>
      </c>
      <c r="P367" s="438" t="inlineStr"/>
      <c r="Q367" s="446" t="inlineStr"/>
    </row>
    <row r="368">
      <c r="A368" s="439">
        <f>=DEC2HEX(B368)</f>
        <v/>
      </c>
      <c r="B368" s="439">
        <f>=IF(C368="Y",4096+VLOOKUP(J368,DSP地址表!E:F,2,0),VLOOKUP(J368,ARM地址表!E:F,2,0))</f>
        <v/>
      </c>
      <c r="C368" s="114" t="inlineStr">
        <is>
          <t>Y</t>
        </is>
      </c>
      <c r="D368" s="114" t="inlineStr">
        <is>
          <t>N</t>
        </is>
      </c>
      <c r="E368" s="439">
        <f>=IF(C368="Y",VLOOKUP(J368,DSP地址表!E:I,5,0),VLOOKUP(J368,ARM地址表!E:I,5,0))</f>
        <v/>
      </c>
      <c r="F368" s="439">
        <f>=IF(C368="Y",VLOOKUP(J368,DSP地址表!E:I,3,0),VLOOKUP(J368,ARM地址表!E:I,3,0))</f>
        <v/>
      </c>
      <c r="G368" s="439">
        <f>=IF(C368="Y",VLOOKUP(J368,DSP地址表!E:I,4,0),VLOOKUP(J368,ARM地址表!E:I,4,0))</f>
        <v/>
      </c>
      <c r="H368" s="114" t="inlineStr">
        <is>
          <t>参数设置</t>
        </is>
      </c>
      <c r="I368" s="438" t="inlineStr">
        <is>
          <t>环路控制</t>
        </is>
      </c>
      <c r="J368" s="446" t="inlineStr">
        <is>
          <t>外环PI控制：Ki</t>
        </is>
      </c>
      <c r="K368" s="114" t="inlineStr">
        <is>
          <t>Y</t>
        </is>
      </c>
      <c r="L368" s="114" t="inlineStr">
        <is>
          <t>Y</t>
        </is>
      </c>
      <c r="M368" s="439">
        <f>=IF(C368="Y",VLOOKUP(J368,DSP地址表!E:J,6,0),VLOOKUP(J368,ARM地址表!E:J,6,0))</f>
        <v/>
      </c>
      <c r="N368" s="114" t="inlineStr">
        <is>
          <t>显示数值</t>
        </is>
      </c>
      <c r="O368" s="446" t="inlineStr">
        <is>
          <t>-</t>
        </is>
      </c>
      <c r="P368" s="438" t="inlineStr"/>
      <c r="Q368" s="446" t="inlineStr"/>
    </row>
    <row r="369">
      <c r="A369" s="439">
        <f>=DEC2HEX(B369)</f>
        <v/>
      </c>
      <c r="B369" s="439">
        <f>=IF(C369="Y",4096+VLOOKUP(J369,DSP地址表!E:F,2,0),VLOOKUP(J369,ARM地址表!E:F,2,0))</f>
        <v/>
      </c>
      <c r="C369" s="114" t="inlineStr">
        <is>
          <t>Y</t>
        </is>
      </c>
      <c r="D369" s="114" t="inlineStr">
        <is>
          <t>N</t>
        </is>
      </c>
      <c r="E369" s="439">
        <f>=IF(C369="Y",VLOOKUP(J369,DSP地址表!E:I,5,0),VLOOKUP(J369,ARM地址表!E:I,5,0))</f>
        <v/>
      </c>
      <c r="F369" s="439">
        <f>=IF(C369="Y",VLOOKUP(J369,DSP地址表!E:I,3,0),VLOOKUP(J369,ARM地址表!E:I,3,0))</f>
        <v/>
      </c>
      <c r="G369" s="439">
        <f>=IF(C369="Y",VLOOKUP(J369,DSP地址表!E:I,4,0),VLOOKUP(J369,ARM地址表!E:I,4,0))</f>
        <v/>
      </c>
      <c r="H369" s="114" t="inlineStr">
        <is>
          <t>参数设置</t>
        </is>
      </c>
      <c r="I369" s="438" t="inlineStr">
        <is>
          <t>环路控制</t>
        </is>
      </c>
      <c r="J369" s="446" t="inlineStr">
        <is>
          <t>外环PI控制：OutLimit</t>
        </is>
      </c>
      <c r="K369" s="114" t="inlineStr">
        <is>
          <t>Y</t>
        </is>
      </c>
      <c r="L369" s="114" t="inlineStr">
        <is>
          <t>Y</t>
        </is>
      </c>
      <c r="M369" s="439">
        <f>=IF(C369="Y",VLOOKUP(J369,DSP地址表!E:J,6,0),VLOOKUP(J369,ARM地址表!E:J,6,0))</f>
        <v/>
      </c>
      <c r="N369" s="114" t="inlineStr">
        <is>
          <t>显示数值</t>
        </is>
      </c>
      <c r="O369" s="446" t="inlineStr">
        <is>
          <t>-</t>
        </is>
      </c>
      <c r="P369" s="438" t="inlineStr"/>
      <c r="Q369" s="446" t="inlineStr"/>
    </row>
    <row r="370">
      <c r="A370" s="439">
        <f>=DEC2HEX(B370)</f>
        <v/>
      </c>
      <c r="B370" s="439">
        <f>=IF(C370="Y",4096+VLOOKUP(J370,DSP地址表!E:F,2,0),VLOOKUP(J370,ARM地址表!E:F,2,0))</f>
        <v/>
      </c>
      <c r="C370" s="114" t="inlineStr">
        <is>
          <t>Y</t>
        </is>
      </c>
      <c r="D370" s="114" t="inlineStr">
        <is>
          <t>N</t>
        </is>
      </c>
      <c r="E370" s="439">
        <f>=IF(C370="Y",VLOOKUP(J370,DSP地址表!E:I,5,0),VLOOKUP(J370,ARM地址表!E:I,5,0))</f>
        <v/>
      </c>
      <c r="F370" s="439">
        <f>=IF(C370="Y",VLOOKUP(J370,DSP地址表!E:I,3,0),VLOOKUP(J370,ARM地址表!E:I,3,0))</f>
        <v/>
      </c>
      <c r="G370" s="439">
        <f>=IF(C370="Y",VLOOKUP(J370,DSP地址表!E:I,4,0),VLOOKUP(J370,ARM地址表!E:I,4,0))</f>
        <v/>
      </c>
      <c r="H370" s="114" t="inlineStr">
        <is>
          <t>参数设置</t>
        </is>
      </c>
      <c r="I370" s="438" t="inlineStr">
        <is>
          <t>环路控制</t>
        </is>
      </c>
      <c r="J370" s="446" t="inlineStr">
        <is>
          <t>均压环PI控制：Kp</t>
        </is>
      </c>
      <c r="K370" s="114" t="inlineStr">
        <is>
          <t>Y</t>
        </is>
      </c>
      <c r="L370" s="114" t="inlineStr">
        <is>
          <t>Y</t>
        </is>
      </c>
      <c r="M370" s="439">
        <f>=IF(C370="Y",VLOOKUP(J370,DSP地址表!E:J,6,0),VLOOKUP(J370,ARM地址表!E:J,6,0))</f>
        <v/>
      </c>
      <c r="N370" s="114" t="inlineStr">
        <is>
          <t>显示数值</t>
        </is>
      </c>
      <c r="O370" s="446" t="inlineStr">
        <is>
          <t>-</t>
        </is>
      </c>
      <c r="P370" s="438" t="inlineStr"/>
      <c r="Q370" s="446" t="inlineStr"/>
    </row>
    <row r="371">
      <c r="A371" s="439">
        <f>=DEC2HEX(B371)</f>
        <v/>
      </c>
      <c r="B371" s="439">
        <f>=IF(C371="Y",4096+VLOOKUP(J371,DSP地址表!E:F,2,0),VLOOKUP(J371,ARM地址表!E:F,2,0))</f>
        <v/>
      </c>
      <c r="C371" s="114" t="inlineStr">
        <is>
          <t>Y</t>
        </is>
      </c>
      <c r="D371" s="114" t="inlineStr">
        <is>
          <t>N</t>
        </is>
      </c>
      <c r="E371" s="439">
        <f>=IF(C371="Y",VLOOKUP(J371,DSP地址表!E:I,5,0),VLOOKUP(J371,ARM地址表!E:I,5,0))</f>
        <v/>
      </c>
      <c r="F371" s="439">
        <f>=IF(C371="Y",VLOOKUP(J371,DSP地址表!E:I,3,0),VLOOKUP(J371,ARM地址表!E:I,3,0))</f>
        <v/>
      </c>
      <c r="G371" s="439">
        <f>=IF(C371="Y",VLOOKUP(J371,DSP地址表!E:I,4,0),VLOOKUP(J371,ARM地址表!E:I,4,0))</f>
        <v/>
      </c>
      <c r="H371" s="114" t="inlineStr">
        <is>
          <t>参数设置</t>
        </is>
      </c>
      <c r="I371" s="438" t="inlineStr">
        <is>
          <t>环路控制</t>
        </is>
      </c>
      <c r="J371" s="446" t="inlineStr">
        <is>
          <t>均压环PI控制：Ki</t>
        </is>
      </c>
      <c r="K371" s="114" t="inlineStr">
        <is>
          <t>Y</t>
        </is>
      </c>
      <c r="L371" s="114" t="inlineStr">
        <is>
          <t>Y</t>
        </is>
      </c>
      <c r="M371" s="439">
        <f>=IF(C371="Y",VLOOKUP(J371,DSP地址表!E:J,6,0),VLOOKUP(J371,ARM地址表!E:J,6,0))</f>
        <v/>
      </c>
      <c r="N371" s="114" t="inlineStr">
        <is>
          <t>显示数值</t>
        </is>
      </c>
      <c r="O371" s="446" t="inlineStr">
        <is>
          <t>-</t>
        </is>
      </c>
      <c r="P371" s="438" t="inlineStr"/>
      <c r="Q371" s="446" t="inlineStr"/>
    </row>
    <row r="372">
      <c r="A372" s="439">
        <f>=DEC2HEX(B372)</f>
        <v/>
      </c>
      <c r="B372" s="439">
        <f>=IF(C372="Y",4096+VLOOKUP(J372,DSP地址表!E:F,2,0),VLOOKUP(J372,ARM地址表!E:F,2,0))</f>
        <v/>
      </c>
      <c r="C372" s="114" t="inlineStr">
        <is>
          <t>Y</t>
        </is>
      </c>
      <c r="D372" s="114" t="inlineStr">
        <is>
          <t>N</t>
        </is>
      </c>
      <c r="E372" s="439">
        <f>=IF(C372="Y",VLOOKUP(J372,DSP地址表!E:I,5,0),VLOOKUP(J372,ARM地址表!E:I,5,0))</f>
        <v/>
      </c>
      <c r="F372" s="439">
        <f>=IF(C372="Y",VLOOKUP(J372,DSP地址表!E:I,3,0),VLOOKUP(J372,ARM地址表!E:I,3,0))</f>
        <v/>
      </c>
      <c r="G372" s="439">
        <f>=IF(C372="Y",VLOOKUP(J372,DSP地址表!E:I,4,0),VLOOKUP(J372,ARM地址表!E:I,4,0))</f>
        <v/>
      </c>
      <c r="H372" s="114" t="inlineStr">
        <is>
          <t>参数设置</t>
        </is>
      </c>
      <c r="I372" s="438" t="inlineStr">
        <is>
          <t>环路控制</t>
        </is>
      </c>
      <c r="J372" s="446" t="inlineStr">
        <is>
          <t>均压环PI控制：OutLimit</t>
        </is>
      </c>
      <c r="K372" s="114" t="inlineStr">
        <is>
          <t>Y</t>
        </is>
      </c>
      <c r="L372" s="114" t="inlineStr">
        <is>
          <t>Y</t>
        </is>
      </c>
      <c r="M372" s="439">
        <f>=IF(C372="Y",VLOOKUP(J372,DSP地址表!E:J,6,0),VLOOKUP(J372,ARM地址表!E:J,6,0))</f>
        <v/>
      </c>
      <c r="N372" s="114" t="inlineStr">
        <is>
          <t>显示数值</t>
        </is>
      </c>
      <c r="O372" s="446" t="inlineStr">
        <is>
          <t>-</t>
        </is>
      </c>
      <c r="P372" s="438" t="inlineStr"/>
      <c r="Q372" s="446" t="inlineStr"/>
    </row>
    <row r="373">
      <c r="A373" s="439">
        <f>=DEC2HEX(B373)</f>
        <v/>
      </c>
      <c r="B373" s="439">
        <f>=IF(C373="Y",4096+VLOOKUP(J373,DSP地址表!E:F,2,0),VLOOKUP(J373,ARM地址表!E:F,2,0))</f>
        <v/>
      </c>
      <c r="C373" s="114" t="inlineStr">
        <is>
          <t>Y</t>
        </is>
      </c>
      <c r="D373" s="114" t="inlineStr">
        <is>
          <t>N</t>
        </is>
      </c>
      <c r="E373" s="439">
        <f>=IF(C373="Y",VLOOKUP(J373,DSP地址表!E:I,5,0),VLOOKUP(J373,ARM地址表!E:I,5,0))</f>
        <v/>
      </c>
      <c r="F373" s="439">
        <f>=IF(C373="Y",VLOOKUP(J373,DSP地址表!E:I,3,0),VLOOKUP(J373,ARM地址表!E:I,3,0))</f>
        <v/>
      </c>
      <c r="G373" s="439">
        <f>=IF(C373="Y",VLOOKUP(J373,DSP地址表!E:I,4,0),VLOOKUP(J373,ARM地址表!E:I,4,0))</f>
        <v/>
      </c>
      <c r="H373" s="114" t="inlineStr">
        <is>
          <t>参数设置</t>
        </is>
      </c>
      <c r="I373" s="438" t="inlineStr">
        <is>
          <t>环路控制</t>
        </is>
      </c>
      <c r="J373" s="446" t="inlineStr">
        <is>
          <t xml:space="preserve">电流环Kp </t>
        </is>
      </c>
      <c r="K373" s="114" t="inlineStr">
        <is>
          <t>Y</t>
        </is>
      </c>
      <c r="L373" s="114" t="inlineStr">
        <is>
          <t>Y</t>
        </is>
      </c>
      <c r="M373" s="439">
        <f>=IF(C373="Y",VLOOKUP(J373,DSP地址表!E:J,6,0),VLOOKUP(J373,ARM地址表!E:J,6,0))</f>
        <v/>
      </c>
      <c r="N373" s="114" t="inlineStr">
        <is>
          <t>显示数值</t>
        </is>
      </c>
      <c r="O373" s="446" t="inlineStr">
        <is>
          <t>-</t>
        </is>
      </c>
      <c r="P373" s="438" t="inlineStr"/>
      <c r="Q373" s="446" t="inlineStr"/>
    </row>
    <row r="374">
      <c r="A374" s="439">
        <f>=DEC2HEX(B374)</f>
        <v/>
      </c>
      <c r="B374" s="439">
        <f>=IF(C374="Y",4096+VLOOKUP(J374,DSP地址表!E:F,2,0),VLOOKUP(J374,ARM地址表!E:F,2,0))</f>
        <v/>
      </c>
      <c r="C374" s="114" t="inlineStr">
        <is>
          <t>Y</t>
        </is>
      </c>
      <c r="D374" s="114" t="inlineStr">
        <is>
          <t>N</t>
        </is>
      </c>
      <c r="E374" s="439">
        <f>=IF(C374="Y",VLOOKUP(J374,DSP地址表!E:I,5,0),VLOOKUP(J374,ARM地址表!E:I,5,0))</f>
        <v/>
      </c>
      <c r="F374" s="439">
        <f>=IF(C374="Y",VLOOKUP(J374,DSP地址表!E:I,3,0),VLOOKUP(J374,ARM地址表!E:I,3,0))</f>
        <v/>
      </c>
      <c r="G374" s="439">
        <f>=IF(C374="Y",VLOOKUP(J374,DSP地址表!E:I,4,0),VLOOKUP(J374,ARM地址表!E:I,4,0))</f>
        <v/>
      </c>
      <c r="H374" s="114" t="inlineStr">
        <is>
          <t>参数设置</t>
        </is>
      </c>
      <c r="I374" s="438" t="inlineStr">
        <is>
          <t>环路控制</t>
        </is>
      </c>
      <c r="J374" s="446" t="inlineStr">
        <is>
          <t>有源阻尼Kp</t>
        </is>
      </c>
      <c r="K374" s="114" t="inlineStr">
        <is>
          <t>Y</t>
        </is>
      </c>
      <c r="L374" s="114" t="inlineStr">
        <is>
          <t>Y</t>
        </is>
      </c>
      <c r="M374" s="439">
        <f>=IF(C374="Y",VLOOKUP(J374,DSP地址表!E:J,6,0),VLOOKUP(J374,ARM地址表!E:J,6,0))</f>
        <v/>
      </c>
      <c r="N374" s="114" t="inlineStr">
        <is>
          <t>显示数值</t>
        </is>
      </c>
      <c r="O374" s="446" t="inlineStr">
        <is>
          <t>-</t>
        </is>
      </c>
      <c r="P374" s="438" t="inlineStr"/>
      <c r="Q374" s="446" t="inlineStr"/>
    </row>
    <row r="375">
      <c r="A375" s="439">
        <f>=DEC2HEX(B375)</f>
        <v/>
      </c>
      <c r="B375" s="439">
        <f>=IF(C375="Y",4096+VLOOKUP(J375,DSP地址表!E:F,2,0),VLOOKUP(J375,ARM地址表!E:F,2,0))</f>
        <v/>
      </c>
      <c r="C375" s="114" t="inlineStr">
        <is>
          <t>Y</t>
        </is>
      </c>
      <c r="D375" s="114" t="inlineStr">
        <is>
          <t>N</t>
        </is>
      </c>
      <c r="E375" s="439">
        <f>=IF(C375="Y",VLOOKUP(J375,DSP地址表!E:I,5,0),VLOOKUP(J375,ARM地址表!E:I,5,0))</f>
        <v/>
      </c>
      <c r="F375" s="439">
        <f>=IF(C375="Y",VLOOKUP(J375,DSP地址表!E:I,3,0),VLOOKUP(J375,ARM地址表!E:I,3,0))</f>
        <v/>
      </c>
      <c r="G375" s="439">
        <f>=IF(C375="Y",VLOOKUP(J375,DSP地址表!E:I,4,0),VLOOKUP(J375,ARM地址表!E:I,4,0))</f>
        <v/>
      </c>
      <c r="H375" s="114" t="inlineStr">
        <is>
          <t>参数设置</t>
        </is>
      </c>
      <c r="I375" s="438" t="inlineStr">
        <is>
          <t>环路控制</t>
        </is>
      </c>
      <c r="J375" s="446" t="inlineStr">
        <is>
          <t>无功稳压控制Kp</t>
        </is>
      </c>
      <c r="K375" s="114" t="inlineStr">
        <is>
          <t>Y</t>
        </is>
      </c>
      <c r="L375" s="114" t="inlineStr">
        <is>
          <t>Y</t>
        </is>
      </c>
      <c r="M375" s="439">
        <f>=IF(C375="Y",VLOOKUP(J375,DSP地址表!E:J,6,0),VLOOKUP(J375,ARM地址表!E:J,6,0))</f>
        <v/>
      </c>
      <c r="N375" s="114" t="inlineStr">
        <is>
          <t>显示数值</t>
        </is>
      </c>
      <c r="O375" s="446" t="inlineStr">
        <is>
          <t>-</t>
        </is>
      </c>
      <c r="P375" s="438" t="inlineStr"/>
      <c r="Q375" s="446" t="inlineStr"/>
    </row>
    <row r="376">
      <c r="A376" s="439">
        <f>=DEC2HEX(B376)</f>
        <v/>
      </c>
      <c r="B376" s="439">
        <f>=IF(C376="Y",4096+VLOOKUP(J376,DSP地址表!E:F,2,0),VLOOKUP(J376,ARM地址表!E:F,2,0))</f>
        <v/>
      </c>
      <c r="C376" s="114" t="inlineStr">
        <is>
          <t>Y</t>
        </is>
      </c>
      <c r="D376" s="114" t="inlineStr">
        <is>
          <t>N</t>
        </is>
      </c>
      <c r="E376" s="439">
        <f>=IF(C376="Y",VLOOKUP(J376,DSP地址表!E:I,5,0),VLOOKUP(J376,ARM地址表!E:I,5,0))</f>
        <v/>
      </c>
      <c r="F376" s="439">
        <f>=IF(C376="Y",VLOOKUP(J376,DSP地址表!E:I,3,0),VLOOKUP(J376,ARM地址表!E:I,3,0))</f>
        <v/>
      </c>
      <c r="G376" s="439">
        <f>=IF(C376="Y",VLOOKUP(J376,DSP地址表!E:I,4,0),VLOOKUP(J376,ARM地址表!E:I,4,0))</f>
        <v/>
      </c>
      <c r="H376" s="114" t="inlineStr">
        <is>
          <t>参数设置</t>
        </is>
      </c>
      <c r="I376" s="438" t="inlineStr">
        <is>
          <t>环路控制</t>
        </is>
      </c>
      <c r="J376" s="446" t="inlineStr">
        <is>
          <t>无功稳压控制Ki</t>
        </is>
      </c>
      <c r="K376" s="114" t="inlineStr">
        <is>
          <t>Y</t>
        </is>
      </c>
      <c r="L376" s="114" t="inlineStr">
        <is>
          <t>Y</t>
        </is>
      </c>
      <c r="M376" s="439">
        <f>=IF(C376="Y",VLOOKUP(J376,DSP地址表!E:J,6,0),VLOOKUP(J376,ARM地址表!E:J,6,0))</f>
        <v/>
      </c>
      <c r="N376" s="114" t="inlineStr">
        <is>
          <t>显示数值</t>
        </is>
      </c>
      <c r="O376" s="446" t="inlineStr">
        <is>
          <t>-</t>
        </is>
      </c>
      <c r="P376" s="438" t="inlineStr"/>
      <c r="Q376" s="446" t="inlineStr"/>
    </row>
    <row r="377">
      <c r="A377" s="439">
        <f>=DEC2HEX(B377)</f>
        <v/>
      </c>
      <c r="B377" s="439">
        <f>=IF(C377="Y",4096+VLOOKUP(J377,DSP地址表!E:F,2,0),VLOOKUP(J377,ARM地址表!E:F,2,0))</f>
        <v/>
      </c>
      <c r="C377" s="114" t="inlineStr">
        <is>
          <t>Y</t>
        </is>
      </c>
      <c r="D377" s="114" t="inlineStr">
        <is>
          <t>N</t>
        </is>
      </c>
      <c r="E377" s="439">
        <f>=IF(C377="Y",VLOOKUP(J377,DSP地址表!E:I,5,0),VLOOKUP(J377,ARM地址表!E:I,5,0))</f>
        <v/>
      </c>
      <c r="F377" s="439">
        <f>=IF(C377="Y",VLOOKUP(J377,DSP地址表!E:I,3,0),VLOOKUP(J377,ARM地址表!E:I,3,0))</f>
        <v/>
      </c>
      <c r="G377" s="439">
        <f>=IF(C377="Y",VLOOKUP(J377,DSP地址表!E:I,4,0),VLOOKUP(J377,ARM地址表!E:I,4,0))</f>
        <v/>
      </c>
      <c r="H377" s="114" t="inlineStr">
        <is>
          <t>参数设置</t>
        </is>
      </c>
      <c r="I377" s="438" t="inlineStr">
        <is>
          <t>环路控制</t>
        </is>
      </c>
      <c r="J377" s="446" t="inlineStr">
        <is>
          <t>电流环q轴PI控制:Ki</t>
        </is>
      </c>
      <c r="K377" s="114" t="inlineStr">
        <is>
          <t>Y</t>
        </is>
      </c>
      <c r="L377" s="114" t="inlineStr">
        <is>
          <t>Y</t>
        </is>
      </c>
      <c r="M377" s="439">
        <f>=IF(C377="Y",VLOOKUP(J377,DSP地址表!E:J,6,0),VLOOKUP(J377,ARM地址表!E:J,6,0))</f>
        <v/>
      </c>
      <c r="N377" s="114" t="inlineStr">
        <is>
          <t>显示数值</t>
        </is>
      </c>
      <c r="O377" s="446" t="inlineStr">
        <is>
          <t>-</t>
        </is>
      </c>
      <c r="P377" s="438" t="inlineStr"/>
      <c r="Q377" s="446" t="inlineStr"/>
    </row>
    <row r="378">
      <c r="A378" s="439">
        <f>=DEC2HEX(B378)</f>
        <v/>
      </c>
      <c r="B378" s="439">
        <f>=IF(C378="Y",4096+VLOOKUP(J378,DSP地址表!E:F,2,0),VLOOKUP(J378,ARM地址表!E:F,2,0))</f>
        <v/>
      </c>
      <c r="C378" s="114" t="inlineStr">
        <is>
          <t>Y</t>
        </is>
      </c>
      <c r="D378" s="114" t="inlineStr">
        <is>
          <t>N</t>
        </is>
      </c>
      <c r="E378" s="439">
        <f>=IF(C378="Y",VLOOKUP(J378,DSP地址表!E:I,5,0),VLOOKUP(J378,ARM地址表!E:I,5,0))</f>
        <v/>
      </c>
      <c r="F378" s="439">
        <f>=IF(C378="Y",VLOOKUP(J378,DSP地址表!E:I,3,0),VLOOKUP(J378,ARM地址表!E:I,3,0))</f>
        <v/>
      </c>
      <c r="G378" s="439">
        <f>=IF(C378="Y",VLOOKUP(J378,DSP地址表!E:I,4,0),VLOOKUP(J378,ARM地址表!E:I,4,0))</f>
        <v/>
      </c>
      <c r="H378" s="114" t="inlineStr">
        <is>
          <t>参数设置</t>
        </is>
      </c>
      <c r="I378" s="438" t="inlineStr">
        <is>
          <t>环路控制</t>
        </is>
      </c>
      <c r="J378" s="446" t="inlineStr">
        <is>
          <t>电流环q轴PI控制:OutLimit</t>
        </is>
      </c>
      <c r="K378" s="114" t="inlineStr">
        <is>
          <t>Y</t>
        </is>
      </c>
      <c r="L378" s="114" t="inlineStr">
        <is>
          <t>Y</t>
        </is>
      </c>
      <c r="M378" s="439">
        <f>=IF(C378="Y",VLOOKUP(J378,DSP地址表!E:J,6,0),VLOOKUP(J378,ARM地址表!E:J,6,0))</f>
        <v/>
      </c>
      <c r="N378" s="114" t="inlineStr">
        <is>
          <t>显示数值</t>
        </is>
      </c>
      <c r="O378" s="446" t="inlineStr">
        <is>
          <t>-</t>
        </is>
      </c>
      <c r="P378" s="438" t="inlineStr"/>
      <c r="Q378" s="446" t="inlineStr"/>
    </row>
    <row r="379">
      <c r="A379" s="439">
        <f>=DEC2HEX(B379)</f>
        <v/>
      </c>
      <c r="B379" s="439">
        <f>=IF(C379="Y",4096+VLOOKUP(J379,DSP地址表!E:F,2,0),VLOOKUP(J379,ARM地址表!E:F,2,0))</f>
        <v/>
      </c>
      <c r="C379" s="114" t="inlineStr">
        <is>
          <t>Y</t>
        </is>
      </c>
      <c r="D379" s="114" t="inlineStr">
        <is>
          <t>N</t>
        </is>
      </c>
      <c r="E379" s="439">
        <f>=IF(C379="Y",VLOOKUP(J379,DSP地址表!E:I,5,0),VLOOKUP(J379,ARM地址表!E:I,5,0))</f>
        <v/>
      </c>
      <c r="F379" s="439">
        <f>=IF(C379="Y",VLOOKUP(J379,DSP地址表!E:I,3,0),VLOOKUP(J379,ARM地址表!E:I,3,0))</f>
        <v/>
      </c>
      <c r="G379" s="439">
        <f>=IF(C379="Y",VLOOKUP(J379,DSP地址表!E:I,4,0),VLOOKUP(J379,ARM地址表!E:I,4,0))</f>
        <v/>
      </c>
      <c r="H379" s="114" t="inlineStr">
        <is>
          <t>参数设置</t>
        </is>
      </c>
      <c r="I379" s="438" t="inlineStr">
        <is>
          <t>环路控制</t>
        </is>
      </c>
      <c r="J379" s="446" t="inlineStr">
        <is>
          <t>零序电流PI控制:Kp</t>
        </is>
      </c>
      <c r="K379" s="114" t="inlineStr">
        <is>
          <t>Y</t>
        </is>
      </c>
      <c r="L379" s="114" t="inlineStr">
        <is>
          <t>Y</t>
        </is>
      </c>
      <c r="M379" s="439">
        <f>=IF(C379="Y",VLOOKUP(J379,DSP地址表!E:J,6,0),VLOOKUP(J379,ARM地址表!E:J,6,0))</f>
        <v/>
      </c>
      <c r="N379" s="114" t="inlineStr">
        <is>
          <t>显示数值</t>
        </is>
      </c>
      <c r="O379" s="446" t="inlineStr">
        <is>
          <t>-</t>
        </is>
      </c>
      <c r="P379" s="438" t="inlineStr"/>
      <c r="Q379" s="446" t="inlineStr"/>
    </row>
    <row r="380">
      <c r="A380" s="439">
        <f>=DEC2HEX(B380)</f>
        <v/>
      </c>
      <c r="B380" s="439">
        <f>=IF(C380="Y",4096+VLOOKUP(J380,DSP地址表!E:F,2,0),VLOOKUP(J380,ARM地址表!E:F,2,0))</f>
        <v/>
      </c>
      <c r="C380" s="114" t="inlineStr">
        <is>
          <t>Y</t>
        </is>
      </c>
      <c r="D380" s="114" t="inlineStr">
        <is>
          <t>N</t>
        </is>
      </c>
      <c r="E380" s="439">
        <f>=IF(C380="Y",VLOOKUP(J380,DSP地址表!E:I,5,0),VLOOKUP(J380,ARM地址表!E:I,5,0))</f>
        <v/>
      </c>
      <c r="F380" s="439">
        <f>=IF(C380="Y",VLOOKUP(J380,DSP地址表!E:I,3,0),VLOOKUP(J380,ARM地址表!E:I,3,0))</f>
        <v/>
      </c>
      <c r="G380" s="439">
        <f>=IF(C380="Y",VLOOKUP(J380,DSP地址表!E:I,4,0),VLOOKUP(J380,ARM地址表!E:I,4,0))</f>
        <v/>
      </c>
      <c r="H380" s="114" t="inlineStr">
        <is>
          <t>参数设置</t>
        </is>
      </c>
      <c r="I380" s="438" t="inlineStr">
        <is>
          <t>环路控制</t>
        </is>
      </c>
      <c r="J380" s="446" t="inlineStr">
        <is>
          <t>零序电流PI控制:Ki</t>
        </is>
      </c>
      <c r="K380" s="114" t="inlineStr">
        <is>
          <t>Y</t>
        </is>
      </c>
      <c r="L380" s="114" t="inlineStr">
        <is>
          <t>Y</t>
        </is>
      </c>
      <c r="M380" s="439">
        <f>=IF(C380="Y",VLOOKUP(J380,DSP地址表!E:J,6,0),VLOOKUP(J380,ARM地址表!E:J,6,0))</f>
        <v/>
      </c>
      <c r="N380" s="114" t="inlineStr">
        <is>
          <t>显示数值</t>
        </is>
      </c>
      <c r="O380" s="446" t="inlineStr">
        <is>
          <t>-</t>
        </is>
      </c>
      <c r="P380" s="438" t="inlineStr"/>
      <c r="Q380" s="446" t="inlineStr"/>
    </row>
    <row r="381">
      <c r="A381" s="439">
        <f>=DEC2HEX(B381)</f>
        <v/>
      </c>
      <c r="B381" s="439">
        <f>=IF(C381="Y",4096+VLOOKUP(J381,DSP地址表!E:F,2,0),VLOOKUP(J381,ARM地址表!E:F,2,0))</f>
        <v/>
      </c>
      <c r="C381" s="114" t="inlineStr">
        <is>
          <t>Y</t>
        </is>
      </c>
      <c r="D381" s="114" t="inlineStr">
        <is>
          <t>N</t>
        </is>
      </c>
      <c r="E381" s="439">
        <f>=IF(C381="Y",VLOOKUP(J381,DSP地址表!E:I,5,0),VLOOKUP(J381,ARM地址表!E:I,5,0))</f>
        <v/>
      </c>
      <c r="F381" s="439">
        <f>=IF(C381="Y",VLOOKUP(J381,DSP地址表!E:I,3,0),VLOOKUP(J381,ARM地址表!E:I,3,0))</f>
        <v/>
      </c>
      <c r="G381" s="439">
        <f>=IF(C381="Y",VLOOKUP(J381,DSP地址表!E:I,4,0),VLOOKUP(J381,ARM地址表!E:I,4,0))</f>
        <v/>
      </c>
      <c r="H381" s="114" t="inlineStr">
        <is>
          <t>参数设置</t>
        </is>
      </c>
      <c r="I381" s="438" t="inlineStr">
        <is>
          <t>环路控制</t>
        </is>
      </c>
      <c r="J381" s="446" t="inlineStr">
        <is>
          <t>零序电流PI控制:OutLimit</t>
        </is>
      </c>
      <c r="K381" s="114" t="inlineStr">
        <is>
          <t>Y</t>
        </is>
      </c>
      <c r="L381" s="114" t="inlineStr">
        <is>
          <t>Y</t>
        </is>
      </c>
      <c r="M381" s="439">
        <f>=IF(C381="Y",VLOOKUP(J381,DSP地址表!E:J,6,0),VLOOKUP(J381,ARM地址表!E:J,6,0))</f>
        <v/>
      </c>
      <c r="N381" s="114" t="inlineStr">
        <is>
          <t>显示数值</t>
        </is>
      </c>
      <c r="O381" s="496" t="inlineStr">
        <is>
          <t>-</t>
        </is>
      </c>
      <c r="P381" s="438" t="inlineStr"/>
      <c r="Q381" s="446" t="inlineStr"/>
    </row>
    <row r="382">
      <c r="A382" s="439">
        <f>=DEC2HEX(B382)</f>
        <v/>
      </c>
      <c r="B382" s="439">
        <f>=IF(C382="Y",4096+VLOOKUP(J382,DSP地址表!E:F,2,0),VLOOKUP(J382,ARM地址表!E:F,2,0))</f>
        <v/>
      </c>
      <c r="C382" s="114" t="inlineStr">
        <is>
          <t>Y</t>
        </is>
      </c>
      <c r="D382" s="114" t="inlineStr">
        <is>
          <t>N</t>
        </is>
      </c>
      <c r="E382" s="439">
        <f>=IF(C382="Y",VLOOKUP(J382,DSP地址表!E:I,5,0),VLOOKUP(J382,ARM地址表!E:I,5,0))</f>
        <v/>
      </c>
      <c r="F382" s="439">
        <f>=IF(C382="Y",VLOOKUP(J382,DSP地址表!E:I,3,0),VLOOKUP(J382,ARM地址表!E:I,3,0))</f>
        <v/>
      </c>
      <c r="G382" s="439">
        <f>=IF(C382="Y",VLOOKUP(J382,DSP地址表!E:I,4,0),VLOOKUP(J382,ARM地址表!E:I,4,0))</f>
        <v/>
      </c>
      <c r="H382" s="114" t="inlineStr">
        <is>
          <t>参数设置</t>
        </is>
      </c>
      <c r="I382" s="438" t="inlineStr">
        <is>
          <t>环路控制</t>
        </is>
      </c>
      <c r="J382" s="446" t="inlineStr">
        <is>
          <t>1次谐振增益</t>
        </is>
      </c>
      <c r="K382" s="114" t="inlineStr">
        <is>
          <t>Y</t>
        </is>
      </c>
      <c r="L382" s="114" t="inlineStr">
        <is>
          <t>Y</t>
        </is>
      </c>
      <c r="M382" s="439">
        <f>=IF(C382="Y",VLOOKUP(J382,DSP地址表!E:J,6,0),VLOOKUP(J382,ARM地址表!E:J,6,0))</f>
        <v/>
      </c>
      <c r="N382" s="114" t="inlineStr">
        <is>
          <t>显示数值</t>
        </is>
      </c>
      <c r="O382" s="446" t="inlineStr">
        <is>
          <t>-</t>
        </is>
      </c>
      <c r="P382" s="438" t="inlineStr"/>
      <c r="Q382" s="446" t="inlineStr"/>
    </row>
    <row r="383">
      <c r="A383" s="439">
        <f>=DEC2HEX(B383)</f>
        <v/>
      </c>
      <c r="B383" s="439">
        <f>=IF(C383="Y",4096+VLOOKUP(J383,DSP地址表!E:F,2,0),VLOOKUP(J383,ARM地址表!E:F,2,0))</f>
        <v/>
      </c>
      <c r="C383" s="114" t="inlineStr">
        <is>
          <t>Y</t>
        </is>
      </c>
      <c r="D383" s="114" t="inlineStr">
        <is>
          <t>N</t>
        </is>
      </c>
      <c r="E383" s="439">
        <f>=IF(C383="Y",VLOOKUP(J383,DSP地址表!E:I,5,0),VLOOKUP(J383,ARM地址表!E:I,5,0))</f>
        <v/>
      </c>
      <c r="F383" s="439">
        <f>=IF(C383="Y",VLOOKUP(J383,DSP地址表!E:I,3,0),VLOOKUP(J383,ARM地址表!E:I,3,0))</f>
        <v/>
      </c>
      <c r="G383" s="439">
        <f>=IF(C383="Y",VLOOKUP(J383,DSP地址表!E:I,4,0),VLOOKUP(J383,ARM地址表!E:I,4,0))</f>
        <v/>
      </c>
      <c r="H383" s="114" t="inlineStr">
        <is>
          <t>参数设置</t>
        </is>
      </c>
      <c r="I383" s="438" t="inlineStr">
        <is>
          <t>环路控制</t>
        </is>
      </c>
      <c r="J383" s="446" t="inlineStr">
        <is>
          <t>2次谐振增益</t>
        </is>
      </c>
      <c r="K383" s="114" t="inlineStr">
        <is>
          <t>Y</t>
        </is>
      </c>
      <c r="L383" s="114" t="inlineStr">
        <is>
          <t>Y</t>
        </is>
      </c>
      <c r="M383" s="439">
        <f>=IF(C383="Y",VLOOKUP(J383,DSP地址表!E:J,6,0),VLOOKUP(J383,ARM地址表!E:J,6,0))</f>
        <v/>
      </c>
      <c r="N383" s="114" t="inlineStr">
        <is>
          <t>显示数值</t>
        </is>
      </c>
      <c r="O383" s="446" t="inlineStr">
        <is>
          <t>-</t>
        </is>
      </c>
      <c r="P383" s="438" t="inlineStr"/>
      <c r="Q383" s="446" t="inlineStr"/>
    </row>
    <row r="384">
      <c r="A384" s="439">
        <f>=DEC2HEX(B384)</f>
        <v/>
      </c>
      <c r="B384" s="439">
        <f>=IF(C384="Y",4096+VLOOKUP(J384,DSP地址表!E:F,2,0),VLOOKUP(J384,ARM地址表!E:F,2,0))</f>
        <v/>
      </c>
      <c r="C384" s="114" t="inlineStr">
        <is>
          <t>Y</t>
        </is>
      </c>
      <c r="D384" s="114" t="inlineStr">
        <is>
          <t>N</t>
        </is>
      </c>
      <c r="E384" s="439">
        <f>=IF(C384="Y",VLOOKUP(J384,DSP地址表!E:I,5,0),VLOOKUP(J384,ARM地址表!E:I,5,0))</f>
        <v/>
      </c>
      <c r="F384" s="439">
        <f>=IF(C384="Y",VLOOKUP(J384,DSP地址表!E:I,3,0),VLOOKUP(J384,ARM地址表!E:I,3,0))</f>
        <v/>
      </c>
      <c r="G384" s="439">
        <f>=IF(C384="Y",VLOOKUP(J384,DSP地址表!E:I,4,0),VLOOKUP(J384,ARM地址表!E:I,4,0))</f>
        <v/>
      </c>
      <c r="H384" s="114" t="inlineStr">
        <is>
          <t>参数设置</t>
        </is>
      </c>
      <c r="I384" s="438" t="inlineStr">
        <is>
          <t>环路控制</t>
        </is>
      </c>
      <c r="J384" s="446" t="inlineStr">
        <is>
          <t>3次谐振增益</t>
        </is>
      </c>
      <c r="K384" s="114" t="inlineStr">
        <is>
          <t>Y</t>
        </is>
      </c>
      <c r="L384" s="114" t="inlineStr">
        <is>
          <t>Y</t>
        </is>
      </c>
      <c r="M384" s="439">
        <f>=IF(C384="Y",VLOOKUP(J384,DSP地址表!E:J,6,0),VLOOKUP(J384,ARM地址表!E:J,6,0))</f>
        <v/>
      </c>
      <c r="N384" s="114" t="inlineStr">
        <is>
          <t>显示数值</t>
        </is>
      </c>
      <c r="O384" s="446" t="inlineStr">
        <is>
          <t>-</t>
        </is>
      </c>
      <c r="P384" s="438" t="inlineStr"/>
      <c r="Q384" s="446" t="inlineStr"/>
    </row>
    <row r="385">
      <c r="A385" s="439">
        <f>=DEC2HEX(B385)</f>
        <v/>
      </c>
      <c r="B385" s="439">
        <f>=IF(C385="Y",4096+VLOOKUP(J385,DSP地址表!E:F,2,0),VLOOKUP(J385,ARM地址表!E:F,2,0))</f>
        <v/>
      </c>
      <c r="C385" s="114" t="inlineStr">
        <is>
          <t>Y</t>
        </is>
      </c>
      <c r="D385" s="114" t="inlineStr">
        <is>
          <t>N</t>
        </is>
      </c>
      <c r="E385" s="439">
        <f>=IF(C385="Y",VLOOKUP(J385,DSP地址表!E:I,5,0),VLOOKUP(J385,ARM地址表!E:I,5,0))</f>
        <v/>
      </c>
      <c r="F385" s="439">
        <f>=IF(C385="Y",VLOOKUP(J385,DSP地址表!E:I,3,0),VLOOKUP(J385,ARM地址表!E:I,3,0))</f>
        <v/>
      </c>
      <c r="G385" s="439">
        <f>=IF(C385="Y",VLOOKUP(J385,DSP地址表!E:I,4,0),VLOOKUP(J385,ARM地址表!E:I,4,0))</f>
        <v/>
      </c>
      <c r="H385" s="114" t="inlineStr">
        <is>
          <t>参数设置</t>
        </is>
      </c>
      <c r="I385" s="438" t="inlineStr">
        <is>
          <t>环路控制</t>
        </is>
      </c>
      <c r="J385" s="446" t="inlineStr">
        <is>
          <t>4次谐振增益</t>
        </is>
      </c>
      <c r="K385" s="114" t="inlineStr">
        <is>
          <t>Y</t>
        </is>
      </c>
      <c r="L385" s="114" t="inlineStr">
        <is>
          <t>Y</t>
        </is>
      </c>
      <c r="M385" s="439">
        <f>=IF(C385="Y",VLOOKUP(J385,DSP地址表!E:J,6,0),VLOOKUP(J385,ARM地址表!E:J,6,0))</f>
        <v/>
      </c>
      <c r="N385" s="114" t="inlineStr">
        <is>
          <t>显示数值</t>
        </is>
      </c>
      <c r="O385" s="446" t="inlineStr">
        <is>
          <t>-</t>
        </is>
      </c>
      <c r="P385" s="438" t="inlineStr"/>
      <c r="Q385" s="446" t="inlineStr"/>
    </row>
    <row r="386">
      <c r="A386" s="439">
        <f>=DEC2HEX(B386)</f>
        <v/>
      </c>
      <c r="B386" s="439">
        <f>=IF(C386="Y",4096+VLOOKUP(J386,DSP地址表!E:F,2,0),VLOOKUP(J386,ARM地址表!E:F,2,0))</f>
        <v/>
      </c>
      <c r="C386" s="114" t="inlineStr">
        <is>
          <t>Y</t>
        </is>
      </c>
      <c r="D386" s="114" t="inlineStr">
        <is>
          <t>N</t>
        </is>
      </c>
      <c r="E386" s="439">
        <f>=IF(C386="Y",VLOOKUP(J386,DSP地址表!E:I,5,0),VLOOKUP(J386,ARM地址表!E:I,5,0))</f>
        <v/>
      </c>
      <c r="F386" s="439">
        <f>=IF(C386="Y",VLOOKUP(J386,DSP地址表!E:I,3,0),VLOOKUP(J386,ARM地址表!E:I,3,0))</f>
        <v/>
      </c>
      <c r="G386" s="439">
        <f>=IF(C386="Y",VLOOKUP(J386,DSP地址表!E:I,4,0),VLOOKUP(J386,ARM地址表!E:I,4,0))</f>
        <v/>
      </c>
      <c r="H386" s="114" t="inlineStr">
        <is>
          <t>参数设置</t>
        </is>
      </c>
      <c r="I386" s="438" t="inlineStr">
        <is>
          <t>环路控制</t>
        </is>
      </c>
      <c r="J386" s="446" t="inlineStr">
        <is>
          <t>5次谐振增益</t>
        </is>
      </c>
      <c r="K386" s="114" t="inlineStr">
        <is>
          <t>Y</t>
        </is>
      </c>
      <c r="L386" s="114" t="inlineStr">
        <is>
          <t>Y</t>
        </is>
      </c>
      <c r="M386" s="439">
        <f>=IF(C386="Y",VLOOKUP(J386,DSP地址表!E:J,6,0),VLOOKUP(J386,ARM地址表!E:J,6,0))</f>
        <v/>
      </c>
      <c r="N386" s="114" t="inlineStr">
        <is>
          <t>显示数值</t>
        </is>
      </c>
      <c r="O386" s="446" t="inlineStr">
        <is>
          <t>-</t>
        </is>
      </c>
      <c r="P386" s="438" t="inlineStr"/>
      <c r="Q386" s="446" t="inlineStr"/>
    </row>
    <row r="387">
      <c r="A387" s="439">
        <f>=DEC2HEX(B387)</f>
        <v/>
      </c>
      <c r="B387" s="439">
        <f>=IF(C387="Y",4096+VLOOKUP(J387,DSP地址表!E:F,2,0),VLOOKUP(J387,ARM地址表!E:F,2,0))</f>
        <v/>
      </c>
      <c r="C387" s="114" t="inlineStr">
        <is>
          <t>Y</t>
        </is>
      </c>
      <c r="D387" s="114" t="inlineStr">
        <is>
          <t>N</t>
        </is>
      </c>
      <c r="E387" s="439">
        <f>=IF(C387="Y",VLOOKUP(J387,DSP地址表!E:I,5,0),VLOOKUP(J387,ARM地址表!E:I,5,0))</f>
        <v/>
      </c>
      <c r="F387" s="439">
        <f>=IF(C387="Y",VLOOKUP(J387,DSP地址表!E:I,3,0),VLOOKUP(J387,ARM地址表!E:I,3,0))</f>
        <v/>
      </c>
      <c r="G387" s="439">
        <f>=IF(C387="Y",VLOOKUP(J387,DSP地址表!E:I,4,0),VLOOKUP(J387,ARM地址表!E:I,4,0))</f>
        <v/>
      </c>
      <c r="H387" s="114" t="inlineStr">
        <is>
          <t>参数设置</t>
        </is>
      </c>
      <c r="I387" s="438" t="inlineStr">
        <is>
          <t>环路控制</t>
        </is>
      </c>
      <c r="J387" s="446" t="inlineStr">
        <is>
          <t>6次谐振增益</t>
        </is>
      </c>
      <c r="K387" s="114" t="inlineStr">
        <is>
          <t>Y</t>
        </is>
      </c>
      <c r="L387" s="114" t="inlineStr">
        <is>
          <t>Y</t>
        </is>
      </c>
      <c r="M387" s="439">
        <f>=IF(C387="Y",VLOOKUP(J387,DSP地址表!E:J,6,0),VLOOKUP(J387,ARM地址表!E:J,6,0))</f>
        <v/>
      </c>
      <c r="N387" s="114" t="inlineStr">
        <is>
          <t>显示数值</t>
        </is>
      </c>
      <c r="O387" s="446" t="inlineStr">
        <is>
          <t>-</t>
        </is>
      </c>
      <c r="P387" s="438" t="inlineStr"/>
      <c r="Q387" s="446" t="inlineStr"/>
    </row>
    <row r="388">
      <c r="A388" s="439">
        <f>=DEC2HEX(B388)</f>
        <v/>
      </c>
      <c r="B388" s="439">
        <f>=IF(C388="Y",4096+VLOOKUP(J388,DSP地址表!E:F,2,0),VLOOKUP(J388,ARM地址表!E:F,2,0))</f>
        <v/>
      </c>
      <c r="C388" s="114" t="inlineStr">
        <is>
          <t>Y</t>
        </is>
      </c>
      <c r="D388" s="114" t="inlineStr">
        <is>
          <t>N</t>
        </is>
      </c>
      <c r="E388" s="439">
        <f>=IF(C388="Y",VLOOKUP(J388,DSP地址表!E:I,5,0),VLOOKUP(J388,ARM地址表!E:I,5,0))</f>
        <v/>
      </c>
      <c r="F388" s="439">
        <f>=IF(C388="Y",VLOOKUP(J388,DSP地址表!E:I,3,0),VLOOKUP(J388,ARM地址表!E:I,3,0))</f>
        <v/>
      </c>
      <c r="G388" s="439">
        <f>=IF(C388="Y",VLOOKUP(J388,DSP地址表!E:I,4,0),VLOOKUP(J388,ARM地址表!E:I,4,0))</f>
        <v/>
      </c>
      <c r="H388" s="114" t="inlineStr">
        <is>
          <t>参数设置</t>
        </is>
      </c>
      <c r="I388" s="438" t="inlineStr">
        <is>
          <t>环路控制</t>
        </is>
      </c>
      <c r="J388" s="446" t="inlineStr">
        <is>
          <t>7次谐振增益</t>
        </is>
      </c>
      <c r="K388" s="114" t="inlineStr">
        <is>
          <t>Y</t>
        </is>
      </c>
      <c r="L388" s="114" t="inlineStr">
        <is>
          <t>Y</t>
        </is>
      </c>
      <c r="M388" s="439">
        <f>=IF(C388="Y",VLOOKUP(J388,DSP地址表!E:J,6,0),VLOOKUP(J388,ARM地址表!E:J,6,0))</f>
        <v/>
      </c>
      <c r="N388" s="114" t="inlineStr">
        <is>
          <t>显示数值</t>
        </is>
      </c>
      <c r="O388" s="446" t="inlineStr">
        <is>
          <t>-</t>
        </is>
      </c>
      <c r="P388" s="438" t="inlineStr"/>
      <c r="Q388" s="446" t="inlineStr"/>
    </row>
    <row r="389">
      <c r="A389" s="439">
        <f>=DEC2HEX(B389)</f>
        <v/>
      </c>
      <c r="B389" s="439">
        <f>=IF(C389="Y",4096+VLOOKUP(J389,DSP地址表!E:F,2,0),VLOOKUP(J389,ARM地址表!E:F,2,0))</f>
        <v/>
      </c>
      <c r="C389" s="114" t="inlineStr">
        <is>
          <t>Y</t>
        </is>
      </c>
      <c r="D389" s="114" t="inlineStr">
        <is>
          <t>N</t>
        </is>
      </c>
      <c r="E389" s="439">
        <f>=IF(C389="Y",VLOOKUP(J389,DSP地址表!E:I,5,0),VLOOKUP(J389,ARM地址表!E:I,5,0))</f>
        <v/>
      </c>
      <c r="F389" s="439">
        <f>=IF(C389="Y",VLOOKUP(J389,DSP地址表!E:I,3,0),VLOOKUP(J389,ARM地址表!E:I,3,0))</f>
        <v/>
      </c>
      <c r="G389" s="439">
        <f>=IF(C389="Y",VLOOKUP(J389,DSP地址表!E:I,4,0),VLOOKUP(J389,ARM地址表!E:I,4,0))</f>
        <v/>
      </c>
      <c r="H389" s="114" t="inlineStr">
        <is>
          <t>参数设置</t>
        </is>
      </c>
      <c r="I389" s="438" t="inlineStr">
        <is>
          <t>环路控制</t>
        </is>
      </c>
      <c r="J389" s="446" t="inlineStr">
        <is>
          <t>8次谐振增益</t>
        </is>
      </c>
      <c r="K389" s="114" t="inlineStr">
        <is>
          <t>Y</t>
        </is>
      </c>
      <c r="L389" s="114" t="inlineStr">
        <is>
          <t>Y</t>
        </is>
      </c>
      <c r="M389" s="439">
        <f>=IF(C389="Y",VLOOKUP(J389,DSP地址表!E:J,6,0),VLOOKUP(J389,ARM地址表!E:J,6,0))</f>
        <v/>
      </c>
      <c r="N389" s="114" t="inlineStr">
        <is>
          <t>显示数值</t>
        </is>
      </c>
      <c r="O389" s="446" t="inlineStr">
        <is>
          <t>-</t>
        </is>
      </c>
      <c r="P389" s="438" t="inlineStr"/>
      <c r="Q389" s="446" t="inlineStr"/>
    </row>
    <row r="390">
      <c r="A390" s="439">
        <f>=DEC2HEX(B390)</f>
        <v/>
      </c>
      <c r="B390" s="439">
        <f>=IF(C390="Y",4096+VLOOKUP(J390,DSP地址表!E:F,2,0),VLOOKUP(J390,ARM地址表!E:F,2,0))</f>
        <v/>
      </c>
      <c r="C390" s="114" t="inlineStr">
        <is>
          <t>Y</t>
        </is>
      </c>
      <c r="D390" s="114" t="inlineStr">
        <is>
          <t>N</t>
        </is>
      </c>
      <c r="E390" s="439">
        <f>=IF(C390="Y",VLOOKUP(J390,DSP地址表!E:I,5,0),VLOOKUP(J390,ARM地址表!E:I,5,0))</f>
        <v/>
      </c>
      <c r="F390" s="439">
        <f>=IF(C390="Y",VLOOKUP(J390,DSP地址表!E:I,3,0),VLOOKUP(J390,ARM地址表!E:I,3,0))</f>
        <v/>
      </c>
      <c r="G390" s="439">
        <f>=IF(C390="Y",VLOOKUP(J390,DSP地址表!E:I,4,0),VLOOKUP(J390,ARM地址表!E:I,4,0))</f>
        <v/>
      </c>
      <c r="H390" s="114" t="inlineStr">
        <is>
          <t>参数设置</t>
        </is>
      </c>
      <c r="I390" s="438" t="inlineStr">
        <is>
          <t>环路控制</t>
        </is>
      </c>
      <c r="J390" s="446" t="inlineStr">
        <is>
          <t>9次谐振增益</t>
        </is>
      </c>
      <c r="K390" s="114" t="inlineStr">
        <is>
          <t>Y</t>
        </is>
      </c>
      <c r="L390" s="114" t="inlineStr">
        <is>
          <t>Y</t>
        </is>
      </c>
      <c r="M390" s="439">
        <f>=IF(C390="Y",VLOOKUP(J390,DSP地址表!E:J,6,0),VLOOKUP(J390,ARM地址表!E:J,6,0))</f>
        <v/>
      </c>
      <c r="N390" s="114" t="inlineStr">
        <is>
          <t>显示数值</t>
        </is>
      </c>
      <c r="O390" s="446" t="inlineStr">
        <is>
          <t>-</t>
        </is>
      </c>
      <c r="P390" s="438" t="inlineStr"/>
      <c r="Q390" s="446" t="inlineStr"/>
    </row>
    <row r="391">
      <c r="A391" s="439">
        <f>=DEC2HEX(B391)</f>
        <v/>
      </c>
      <c r="B391" s="439">
        <f>=IF(C391="Y",4096+VLOOKUP(J391,DSP地址表!E:F,2,0),VLOOKUP(J391,ARM地址表!E:F,2,0))</f>
        <v/>
      </c>
      <c r="C391" s="114" t="inlineStr">
        <is>
          <t>Y</t>
        </is>
      </c>
      <c r="D391" s="114" t="inlineStr">
        <is>
          <t>N</t>
        </is>
      </c>
      <c r="E391" s="439">
        <f>=IF(C391="Y",VLOOKUP(J391,DSP地址表!E:I,5,0),VLOOKUP(J391,ARM地址表!E:I,5,0))</f>
        <v/>
      </c>
      <c r="F391" s="439">
        <f>=IF(C391="Y",VLOOKUP(J391,DSP地址表!E:I,3,0),VLOOKUP(J391,ARM地址表!E:I,3,0))</f>
        <v/>
      </c>
      <c r="G391" s="439">
        <f>=IF(C391="Y",VLOOKUP(J391,DSP地址表!E:I,4,0),VLOOKUP(J391,ARM地址表!E:I,4,0))</f>
        <v/>
      </c>
      <c r="H391" s="114" t="inlineStr">
        <is>
          <t>参数设置</t>
        </is>
      </c>
      <c r="I391" s="438" t="inlineStr">
        <is>
          <t>环路控制</t>
        </is>
      </c>
      <c r="J391" s="446" t="inlineStr">
        <is>
          <t>10次谐振增益</t>
        </is>
      </c>
      <c r="K391" s="114" t="inlineStr">
        <is>
          <t>Y</t>
        </is>
      </c>
      <c r="L391" s="114" t="inlineStr">
        <is>
          <t>Y</t>
        </is>
      </c>
      <c r="M391" s="439">
        <f>=IF(C391="Y",VLOOKUP(J391,DSP地址表!E:J,6,0),VLOOKUP(J391,ARM地址表!E:J,6,0))</f>
        <v/>
      </c>
      <c r="N391" s="114" t="inlineStr">
        <is>
          <t>显示数值</t>
        </is>
      </c>
      <c r="O391" s="446" t="inlineStr">
        <is>
          <t>-</t>
        </is>
      </c>
      <c r="P391" s="438" t="inlineStr"/>
      <c r="Q391" s="446" t="inlineStr"/>
    </row>
    <row r="392">
      <c r="A392" s="439">
        <f>=DEC2HEX(B392)</f>
        <v/>
      </c>
      <c r="B392" s="439">
        <f>=IF(C392="Y",4096+VLOOKUP(J392,DSP地址表!E:F,2,0),VLOOKUP(J392,ARM地址表!E:F,2,0))</f>
        <v/>
      </c>
      <c r="C392" s="114" t="inlineStr">
        <is>
          <t>Y</t>
        </is>
      </c>
      <c r="D392" s="114" t="inlineStr">
        <is>
          <t>N</t>
        </is>
      </c>
      <c r="E392" s="439">
        <f>=IF(C392="Y",VLOOKUP(J392,DSP地址表!E:I,5,0),VLOOKUP(J392,ARM地址表!E:I,5,0))</f>
        <v/>
      </c>
      <c r="F392" s="439">
        <f>=IF(C392="Y",VLOOKUP(J392,DSP地址表!E:I,3,0),VLOOKUP(J392,ARM地址表!E:I,3,0))</f>
        <v/>
      </c>
      <c r="G392" s="439">
        <f>=IF(C392="Y",VLOOKUP(J392,DSP地址表!E:I,4,0),VLOOKUP(J392,ARM地址表!E:I,4,0))</f>
        <v/>
      </c>
      <c r="H392" s="114" t="inlineStr">
        <is>
          <t>参数设置</t>
        </is>
      </c>
      <c r="I392" s="438" t="inlineStr">
        <is>
          <t>环路控制</t>
        </is>
      </c>
      <c r="J392" s="446" t="inlineStr">
        <is>
          <t>11次谐振增益</t>
        </is>
      </c>
      <c r="K392" s="114" t="inlineStr">
        <is>
          <t>Y</t>
        </is>
      </c>
      <c r="L392" s="114" t="inlineStr">
        <is>
          <t>Y</t>
        </is>
      </c>
      <c r="M392" s="439">
        <f>=IF(C392="Y",VLOOKUP(J392,DSP地址表!E:J,6,0),VLOOKUP(J392,ARM地址表!E:J,6,0))</f>
        <v/>
      </c>
      <c r="N392" s="114" t="inlineStr">
        <is>
          <t>显示数值</t>
        </is>
      </c>
      <c r="O392" s="446" t="inlineStr">
        <is>
          <t>-</t>
        </is>
      </c>
      <c r="P392" s="438" t="inlineStr"/>
      <c r="Q392" s="446" t="inlineStr"/>
    </row>
    <row r="393">
      <c r="A393" s="439">
        <f>=DEC2HEX(B393)</f>
        <v/>
      </c>
      <c r="B393" s="439">
        <f>=IF(C393="Y",4096+VLOOKUP(J393,DSP地址表!E:F,2,0),VLOOKUP(J393,ARM地址表!E:F,2,0))</f>
        <v/>
      </c>
      <c r="C393" s="114" t="inlineStr">
        <is>
          <t>Y</t>
        </is>
      </c>
      <c r="D393" s="114" t="inlineStr">
        <is>
          <t>N</t>
        </is>
      </c>
      <c r="E393" s="439">
        <f>=IF(C393="Y",VLOOKUP(J393,DSP地址表!E:I,5,0),VLOOKUP(J393,ARM地址表!E:I,5,0))</f>
        <v/>
      </c>
      <c r="F393" s="439">
        <f>=IF(C393="Y",VLOOKUP(J393,DSP地址表!E:I,3,0),VLOOKUP(J393,ARM地址表!E:I,3,0))</f>
        <v/>
      </c>
      <c r="G393" s="439">
        <f>=IF(C393="Y",VLOOKUP(J393,DSP地址表!E:I,4,0),VLOOKUP(J393,ARM地址表!E:I,4,0))</f>
        <v/>
      </c>
      <c r="H393" s="114" t="inlineStr">
        <is>
          <t>参数设置</t>
        </is>
      </c>
      <c r="I393" s="438" t="inlineStr">
        <is>
          <t>环路控制</t>
        </is>
      </c>
      <c r="J393" s="446" t="inlineStr">
        <is>
          <t>12次谐振增益</t>
        </is>
      </c>
      <c r="K393" s="114" t="inlineStr">
        <is>
          <t>Y</t>
        </is>
      </c>
      <c r="L393" s="114" t="inlineStr">
        <is>
          <t>Y</t>
        </is>
      </c>
      <c r="M393" s="439">
        <f>=IF(C393="Y",VLOOKUP(J393,DSP地址表!E:J,6,0),VLOOKUP(J393,ARM地址表!E:J,6,0))</f>
        <v/>
      </c>
      <c r="N393" s="114" t="inlineStr">
        <is>
          <t>显示数值</t>
        </is>
      </c>
      <c r="O393" s="446" t="inlineStr">
        <is>
          <t>-</t>
        </is>
      </c>
      <c r="P393" s="438" t="inlineStr"/>
      <c r="Q393" s="446" t="inlineStr"/>
    </row>
    <row r="394">
      <c r="A394" s="439">
        <f>=DEC2HEX(B394)</f>
        <v/>
      </c>
      <c r="B394" s="439">
        <f>=IF(C394="Y",4096+VLOOKUP(J394,DSP地址表!E:F,2,0),VLOOKUP(J394,ARM地址表!E:F,2,0))</f>
        <v/>
      </c>
      <c r="C394" s="114" t="inlineStr">
        <is>
          <t>Y</t>
        </is>
      </c>
      <c r="D394" s="114" t="inlineStr">
        <is>
          <t>N</t>
        </is>
      </c>
      <c r="E394" s="439">
        <f>=IF(C394="Y",VLOOKUP(J394,DSP地址表!E:I,5,0),VLOOKUP(J394,ARM地址表!E:I,5,0))</f>
        <v/>
      </c>
      <c r="F394" s="439">
        <f>=IF(C394="Y",VLOOKUP(J394,DSP地址表!E:I,3,0),VLOOKUP(J394,ARM地址表!E:I,3,0))</f>
        <v/>
      </c>
      <c r="G394" s="439">
        <f>=IF(C394="Y",VLOOKUP(J394,DSP地址表!E:I,4,0),VLOOKUP(J394,ARM地址表!E:I,4,0))</f>
        <v/>
      </c>
      <c r="H394" s="114" t="inlineStr">
        <is>
          <t>参数设置</t>
        </is>
      </c>
      <c r="I394" s="438" t="inlineStr">
        <is>
          <t>环路控制</t>
        </is>
      </c>
      <c r="J394" s="446" t="inlineStr">
        <is>
          <t>13次谐振增益</t>
        </is>
      </c>
      <c r="K394" s="114" t="inlineStr">
        <is>
          <t>Y</t>
        </is>
      </c>
      <c r="L394" s="114" t="inlineStr">
        <is>
          <t>Y</t>
        </is>
      </c>
      <c r="M394" s="439">
        <f>=IF(C394="Y",VLOOKUP(J394,DSP地址表!E:J,6,0),VLOOKUP(J394,ARM地址表!E:J,6,0))</f>
        <v/>
      </c>
      <c r="N394" s="114" t="inlineStr">
        <is>
          <t>显示数值</t>
        </is>
      </c>
      <c r="O394" s="446" t="inlineStr">
        <is>
          <t>-</t>
        </is>
      </c>
      <c r="P394" s="438" t="inlineStr"/>
      <c r="Q394" s="446" t="inlineStr"/>
    </row>
    <row r="395">
      <c r="A395" s="439">
        <f>=DEC2HEX(B395)</f>
        <v/>
      </c>
      <c r="B395" s="439">
        <f>=IF(C395="Y",4096+VLOOKUP(J395,DSP地址表!E:F,2,0),VLOOKUP(J395,ARM地址表!E:F,2,0))</f>
        <v/>
      </c>
      <c r="C395" s="114" t="inlineStr">
        <is>
          <t>Y</t>
        </is>
      </c>
      <c r="D395" s="114" t="inlineStr">
        <is>
          <t>N</t>
        </is>
      </c>
      <c r="E395" s="439">
        <f>=IF(C395="Y",VLOOKUP(J395,DSP地址表!E:I,5,0),VLOOKUP(J395,ARM地址表!E:I,5,0))</f>
        <v/>
      </c>
      <c r="F395" s="439">
        <f>=IF(C395="Y",VLOOKUP(J395,DSP地址表!E:I,3,0),VLOOKUP(J395,ARM地址表!E:I,3,0))</f>
        <v/>
      </c>
      <c r="G395" s="439">
        <f>=IF(C395="Y",VLOOKUP(J395,DSP地址表!E:I,4,0),VLOOKUP(J395,ARM地址表!E:I,4,0))</f>
        <v/>
      </c>
      <c r="H395" s="114" t="inlineStr">
        <is>
          <t>参数设置</t>
        </is>
      </c>
      <c r="I395" s="438" t="inlineStr">
        <is>
          <t>环路控制</t>
        </is>
      </c>
      <c r="J395" s="446" t="inlineStr">
        <is>
          <t>boost电压环Kp</t>
        </is>
      </c>
      <c r="K395" s="114" t="inlineStr">
        <is>
          <t>Y</t>
        </is>
      </c>
      <c r="L395" s="114" t="inlineStr">
        <is>
          <t>Y</t>
        </is>
      </c>
      <c r="M395" s="439">
        <f>=IF(C395="Y",VLOOKUP(J395,DSP地址表!E:J,6,0),VLOOKUP(J395,ARM地址表!E:J,6,0))</f>
        <v/>
      </c>
      <c r="N395" s="114" t="inlineStr">
        <is>
          <t>显示数值</t>
        </is>
      </c>
      <c r="O395" s="446" t="inlineStr">
        <is>
          <t>-</t>
        </is>
      </c>
      <c r="P395" s="438" t="inlineStr"/>
      <c r="Q395" s="446" t="inlineStr"/>
    </row>
    <row r="396">
      <c r="A396" s="439">
        <f>=DEC2HEX(B396)</f>
        <v/>
      </c>
      <c r="B396" s="439">
        <f>=IF(C396="Y",4096+VLOOKUP(J396,DSP地址表!E:F,2,0),VLOOKUP(J396,ARM地址表!E:F,2,0))</f>
        <v/>
      </c>
      <c r="C396" s="114" t="inlineStr">
        <is>
          <t>Y</t>
        </is>
      </c>
      <c r="D396" s="114" t="inlineStr">
        <is>
          <t>N</t>
        </is>
      </c>
      <c r="E396" s="439">
        <f>=IF(C396="Y",VLOOKUP(J396,DSP地址表!E:I,5,0),VLOOKUP(J396,ARM地址表!E:I,5,0))</f>
        <v/>
      </c>
      <c r="F396" s="439">
        <f>=IF(C396="Y",VLOOKUP(J396,DSP地址表!E:I,3,0),VLOOKUP(J396,ARM地址表!E:I,3,0))</f>
        <v/>
      </c>
      <c r="G396" s="439">
        <f>=IF(C396="Y",VLOOKUP(J396,DSP地址表!E:I,4,0),VLOOKUP(J396,ARM地址表!E:I,4,0))</f>
        <v/>
      </c>
      <c r="H396" s="114" t="inlineStr">
        <is>
          <t>参数设置</t>
        </is>
      </c>
      <c r="I396" s="438" t="inlineStr">
        <is>
          <t>环路控制</t>
        </is>
      </c>
      <c r="J396" s="446" t="inlineStr">
        <is>
          <t>boost电压环Ki</t>
        </is>
      </c>
      <c r="K396" s="114" t="inlineStr">
        <is>
          <t>Y</t>
        </is>
      </c>
      <c r="L396" s="114" t="inlineStr">
        <is>
          <t>Y</t>
        </is>
      </c>
      <c r="M396" s="439">
        <f>=IF(C396="Y",VLOOKUP(J396,DSP地址表!E:J,6,0),VLOOKUP(J396,ARM地址表!E:J,6,0))</f>
        <v/>
      </c>
      <c r="N396" s="114" t="inlineStr">
        <is>
          <t>显示数值</t>
        </is>
      </c>
      <c r="O396" s="446" t="inlineStr">
        <is>
          <t>-</t>
        </is>
      </c>
      <c r="P396" s="438" t="inlineStr"/>
      <c r="Q396" s="446" t="inlineStr"/>
    </row>
    <row r="397">
      <c r="A397" s="439">
        <f>=DEC2HEX(B397)</f>
        <v/>
      </c>
      <c r="B397" s="439">
        <f>=IF(C397="Y",4096+VLOOKUP(J397,DSP地址表!E:F,2,0),VLOOKUP(J397,ARM地址表!E:F,2,0))</f>
        <v/>
      </c>
      <c r="C397" s="114" t="inlineStr">
        <is>
          <t>Y</t>
        </is>
      </c>
      <c r="D397" s="114" t="inlineStr">
        <is>
          <t>N</t>
        </is>
      </c>
      <c r="E397" s="439">
        <f>=IF(C397="Y",VLOOKUP(J397,DSP地址表!E:I,5,0),VLOOKUP(J397,ARM地址表!E:I,5,0))</f>
        <v/>
      </c>
      <c r="F397" s="439">
        <f>=IF(C397="Y",VLOOKUP(J397,DSP地址表!E:I,3,0),VLOOKUP(J397,ARM地址表!E:I,3,0))</f>
        <v/>
      </c>
      <c r="G397" s="439">
        <f>=IF(C397="Y",VLOOKUP(J397,DSP地址表!E:I,4,0),VLOOKUP(J397,ARM地址表!E:I,4,0))</f>
        <v/>
      </c>
      <c r="H397" s="114" t="inlineStr">
        <is>
          <t>参数设置</t>
        </is>
      </c>
      <c r="I397" s="438" t="inlineStr">
        <is>
          <t>环路控制</t>
        </is>
      </c>
      <c r="J397" s="446" t="inlineStr">
        <is>
          <t>boost电流环Kp</t>
        </is>
      </c>
      <c r="K397" s="114" t="inlineStr">
        <is>
          <t>Y</t>
        </is>
      </c>
      <c r="L397" s="114" t="inlineStr">
        <is>
          <t>Y</t>
        </is>
      </c>
      <c r="M397" s="439">
        <f>=IF(C397="Y",VLOOKUP(J397,DSP地址表!E:J,6,0),VLOOKUP(J397,ARM地址表!E:J,6,0))</f>
        <v/>
      </c>
      <c r="N397" s="114" t="inlineStr">
        <is>
          <t>显示数值</t>
        </is>
      </c>
      <c r="O397" s="446" t="inlineStr">
        <is>
          <t>-</t>
        </is>
      </c>
      <c r="P397" s="438" t="inlineStr"/>
      <c r="Q397" s="446" t="inlineStr"/>
    </row>
    <row r="398">
      <c r="A398" s="439">
        <f>=DEC2HEX(B398)</f>
        <v/>
      </c>
      <c r="B398" s="439">
        <f>=IF(C398="Y",4096+VLOOKUP(J398,DSP地址表!E:F,2,0),VLOOKUP(J398,ARM地址表!E:F,2,0))</f>
        <v/>
      </c>
      <c r="C398" s="114" t="inlineStr">
        <is>
          <t>Y</t>
        </is>
      </c>
      <c r="D398" s="114" t="inlineStr">
        <is>
          <t>N</t>
        </is>
      </c>
      <c r="E398" s="439">
        <f>=IF(C398="Y",VLOOKUP(J398,DSP地址表!E:I,5,0),VLOOKUP(J398,ARM地址表!E:I,5,0))</f>
        <v/>
      </c>
      <c r="F398" s="439">
        <f>=IF(C398="Y",VLOOKUP(J398,DSP地址表!E:I,3,0),VLOOKUP(J398,ARM地址表!E:I,3,0))</f>
        <v/>
      </c>
      <c r="G398" s="439">
        <f>=IF(C398="Y",VLOOKUP(J398,DSP地址表!E:I,4,0),VLOOKUP(J398,ARM地址表!E:I,4,0))</f>
        <v/>
      </c>
      <c r="H398" s="114" t="inlineStr">
        <is>
          <t>参数设置</t>
        </is>
      </c>
      <c r="I398" s="438" t="inlineStr">
        <is>
          <t>环路控制</t>
        </is>
      </c>
      <c r="J398" s="446" t="inlineStr">
        <is>
          <t>boost电流环Ki</t>
        </is>
      </c>
      <c r="K398" s="114" t="inlineStr">
        <is>
          <t>Y</t>
        </is>
      </c>
      <c r="L398" s="114" t="inlineStr">
        <is>
          <t>Y</t>
        </is>
      </c>
      <c r="M398" s="439">
        <f>=IF(C398="Y",VLOOKUP(J398,DSP地址表!E:J,6,0),VLOOKUP(J398,ARM地址表!E:J,6,0))</f>
        <v/>
      </c>
      <c r="N398" s="114" t="inlineStr">
        <is>
          <t>显示数值</t>
        </is>
      </c>
      <c r="O398" s="446" t="inlineStr">
        <is>
          <t>-</t>
        </is>
      </c>
      <c r="P398" s="438" t="inlineStr"/>
      <c r="Q398" s="446" t="inlineStr"/>
    </row>
    <row r="399">
      <c r="A399" s="439">
        <f>=DEC2HEX(B399)</f>
        <v/>
      </c>
      <c r="B399" s="439">
        <f>=IF(C399="Y",4096+VLOOKUP(J399,DSP地址表!E:F,2,0),VLOOKUP(J399,ARM地址表!E:F,2,0))</f>
        <v/>
      </c>
      <c r="C399" s="114" t="inlineStr">
        <is>
          <t>Y</t>
        </is>
      </c>
      <c r="D399" s="114" t="inlineStr">
        <is>
          <t>N</t>
        </is>
      </c>
      <c r="E399" s="439">
        <f>=IF(C399="Y",VLOOKUP(J399,DSP地址表!E:I,5,0),VLOOKUP(J399,ARM地址表!E:I,5,0))</f>
        <v/>
      </c>
      <c r="F399" s="439">
        <f>=IF(C399="Y",VLOOKUP(J399,DSP地址表!E:I,3,0),VLOOKUP(J399,ARM地址表!E:I,3,0))</f>
        <v/>
      </c>
      <c r="G399" s="439">
        <f>=IF(C399="Y",VLOOKUP(J399,DSP地址表!E:I,4,0),VLOOKUP(J399,ARM地址表!E:I,4,0))</f>
        <v/>
      </c>
      <c r="H399" s="114" t="inlineStr">
        <is>
          <t>参数设置</t>
        </is>
      </c>
      <c r="I399" s="438" t="inlineStr">
        <is>
          <t>环路控制</t>
        </is>
      </c>
      <c r="J399" s="446" t="inlineStr">
        <is>
          <t>低电压穿越系数</t>
        </is>
      </c>
      <c r="K399" s="114" t="inlineStr">
        <is>
          <t>Y</t>
        </is>
      </c>
      <c r="L399" s="114" t="inlineStr">
        <is>
          <t>Y</t>
        </is>
      </c>
      <c r="M399" s="439">
        <f>=IF(C399="Y",VLOOKUP(J399,DSP地址表!E:J,6,0),VLOOKUP(J399,ARM地址表!E:J,6,0))</f>
        <v/>
      </c>
      <c r="N399" s="114" t="inlineStr">
        <is>
          <t>显示数值</t>
        </is>
      </c>
      <c r="O399" s="446" t="inlineStr">
        <is>
          <t>-</t>
        </is>
      </c>
      <c r="P399" s="438" t="inlineStr"/>
      <c r="Q399" s="446" t="inlineStr"/>
    </row>
    <row r="400">
      <c r="A400" s="439">
        <f>=DEC2HEX(B400)</f>
        <v/>
      </c>
      <c r="B400" s="439">
        <f>=IF(C400="Y",4096+VLOOKUP(J400,DSP地址表!E:F,2,0),VLOOKUP(J400,ARM地址表!E:F,2,0))</f>
        <v/>
      </c>
      <c r="C400" s="114" t="inlineStr">
        <is>
          <t>Y</t>
        </is>
      </c>
      <c r="D400" s="114" t="inlineStr">
        <is>
          <t>N</t>
        </is>
      </c>
      <c r="E400" s="439">
        <f>=IF(C400="Y",VLOOKUP(J400,DSP地址表!E:I,5,0),VLOOKUP(J400,ARM地址表!E:I,5,0))</f>
        <v/>
      </c>
      <c r="F400" s="439">
        <f>=IF(C400="Y",VLOOKUP(J400,DSP地址表!E:I,3,0),VLOOKUP(J400,ARM地址表!E:I,3,0))</f>
        <v/>
      </c>
      <c r="G400" s="439">
        <f>=IF(C400="Y",VLOOKUP(J400,DSP地址表!E:I,4,0),VLOOKUP(J400,ARM地址表!E:I,4,0))</f>
        <v/>
      </c>
      <c r="H400" s="114" t="inlineStr">
        <is>
          <t>参数设置</t>
        </is>
      </c>
      <c r="I400" s="438" t="inlineStr">
        <is>
          <t>环路控制</t>
        </is>
      </c>
      <c r="J400" s="446" t="inlineStr">
        <is>
          <t>高电压穿越系数</t>
        </is>
      </c>
      <c r="K400" s="114" t="inlineStr">
        <is>
          <t>Y</t>
        </is>
      </c>
      <c r="L400" s="114" t="inlineStr">
        <is>
          <t>Y</t>
        </is>
      </c>
      <c r="M400" s="439">
        <f>=IF(C400="Y",VLOOKUP(J400,DSP地址表!E:J,6,0),VLOOKUP(J400,ARM地址表!E:J,6,0))</f>
        <v/>
      </c>
      <c r="N400" s="114" t="inlineStr">
        <is>
          <t>显示数值</t>
        </is>
      </c>
      <c r="O400" s="446" t="inlineStr">
        <is>
          <t>-</t>
        </is>
      </c>
      <c r="P400" s="438" t="inlineStr"/>
      <c r="Q400" s="446" t="inlineStr"/>
    </row>
    <row r="401">
      <c r="A401" s="439">
        <f>=DEC2HEX(B401)</f>
        <v/>
      </c>
      <c r="B401" s="439">
        <f>=IF(C401="Y",4096+VLOOKUP(J401,DSP地址表!E:F,2,0),VLOOKUP(J401,ARM地址表!E:F,2,0))</f>
        <v/>
      </c>
      <c r="C401" s="114" t="inlineStr">
        <is>
          <t>Y</t>
        </is>
      </c>
      <c r="D401" s="114" t="inlineStr">
        <is>
          <t>N</t>
        </is>
      </c>
      <c r="E401" s="439">
        <f>=IF(C401="Y",VLOOKUP(J401,DSP地址表!E:I,5,0),VLOOKUP(J401,ARM地址表!E:I,5,0))</f>
        <v/>
      </c>
      <c r="F401" s="439">
        <f>=IF(C401="Y",VLOOKUP(J401,DSP地址表!E:I,3,0),VLOOKUP(J401,ARM地址表!E:I,3,0))</f>
        <v/>
      </c>
      <c r="G401" s="439">
        <f>=IF(C401="Y",VLOOKUP(J401,DSP地址表!E:I,4,0),VLOOKUP(J401,ARM地址表!E:I,4,0))</f>
        <v/>
      </c>
      <c r="H401" s="114" t="inlineStr">
        <is>
          <t>参数设置</t>
        </is>
      </c>
      <c r="I401" s="438" t="inlineStr">
        <is>
          <t>环路控制</t>
        </is>
      </c>
      <c r="J401" s="446" t="inlineStr">
        <is>
          <t>调制方式</t>
        </is>
      </c>
      <c r="K401" s="114" t="inlineStr">
        <is>
          <t>Y</t>
        </is>
      </c>
      <c r="L401" s="114" t="inlineStr">
        <is>
          <t>Y</t>
        </is>
      </c>
      <c r="M401" s="439">
        <f>=IF(C401="Y",VLOOKUP(J401,DSP地址表!E:J,6,0),VLOOKUP(J401,ARM地址表!E:J,6,0))</f>
        <v/>
      </c>
      <c r="N401" s="114" t="inlineStr">
        <is>
          <t>枚举解析</t>
        </is>
      </c>
      <c r="O401" s="95" t="inlineStr">
        <is>
          <t>0-SPWM
1-SVPWM
2-DPWM
3-AUTO</t>
        </is>
      </c>
      <c r="P401" s="438" t="inlineStr"/>
      <c r="Q401" s="446" t="inlineStr"/>
    </row>
    <row r="402">
      <c r="A402" s="439">
        <f>=DEC2HEX(B402)</f>
        <v/>
      </c>
      <c r="B402" s="439">
        <f>=IF(C402="Y",4096+VLOOKUP(J402,DSP地址表!E:F,2,0),VLOOKUP(J402,ARM地址表!E:F,2,0))</f>
        <v/>
      </c>
      <c r="C402" s="114" t="inlineStr">
        <is>
          <t>Y</t>
        </is>
      </c>
      <c r="D402" s="114" t="inlineStr">
        <is>
          <t>N</t>
        </is>
      </c>
      <c r="E402" s="439">
        <f>=IF(C402="Y",VLOOKUP(J402,DSP地址表!E:I,5,0),VLOOKUP(J402,ARM地址表!E:I,5,0))</f>
        <v/>
      </c>
      <c r="F402" s="439">
        <f>=IF(C402="Y",VLOOKUP(J402,DSP地址表!E:I,3,0),VLOOKUP(J402,ARM地址表!E:I,3,0))</f>
        <v/>
      </c>
      <c r="G402" s="439">
        <f>=IF(C402="Y",VLOOKUP(J402,DSP地址表!E:I,4,0),VLOOKUP(J402,ARM地址表!E:I,4,0))</f>
        <v/>
      </c>
      <c r="H402" s="114" t="inlineStr">
        <is>
          <t>参数设置</t>
        </is>
      </c>
      <c r="I402" s="438" t="inlineStr">
        <is>
          <t>环路控制</t>
        </is>
      </c>
      <c r="J402" s="446" t="inlineStr">
        <is>
          <t>电压前馈方式</t>
        </is>
      </c>
      <c r="K402" s="114" t="inlineStr">
        <is>
          <t>Y</t>
        </is>
      </c>
      <c r="L402" s="114" t="inlineStr">
        <is>
          <t>Y</t>
        </is>
      </c>
      <c r="M402" s="439">
        <f>=IF(C402="Y",VLOOKUP(J402,DSP地址表!E:J,6,0),VLOOKUP(J402,ARM地址表!E:J,6,0))</f>
        <v/>
      </c>
      <c r="N402" s="114" t="inlineStr">
        <is>
          <t>显示数值</t>
        </is>
      </c>
      <c r="O402" s="446" t="inlineStr">
        <is>
          <t>-</t>
        </is>
      </c>
      <c r="P402" s="438" t="inlineStr"/>
      <c r="Q402" s="446" t="inlineStr"/>
    </row>
    <row r="403">
      <c r="A403" s="439">
        <f>=DEC2HEX(B403)</f>
        <v/>
      </c>
      <c r="B403" s="439">
        <f>=IF(C403="Y",4096+VLOOKUP(J403,DSP地址表!E:F,2,0),VLOOKUP(J403,ARM地址表!E:F,2,0))</f>
        <v/>
      </c>
      <c r="C403" s="114" t="inlineStr">
        <is>
          <t>Y</t>
        </is>
      </c>
      <c r="D403" s="114" t="inlineStr">
        <is>
          <t>N</t>
        </is>
      </c>
      <c r="E403" s="439">
        <f>=IF(C403="Y",VLOOKUP(J403,DSP地址表!E:I,5,0),VLOOKUP(J403,ARM地址表!E:I,5,0))</f>
        <v/>
      </c>
      <c r="F403" s="439">
        <f>=IF(C403="Y",VLOOKUP(J403,DSP地址表!E:I,3,0),VLOOKUP(J403,ARM地址表!E:I,3,0))</f>
        <v/>
      </c>
      <c r="G403" s="439">
        <f>=IF(C403="Y",VLOOKUP(J403,DSP地址表!E:I,4,0),VLOOKUP(J403,ARM地址表!E:I,4,0))</f>
        <v/>
      </c>
      <c r="H403" s="114" t="inlineStr">
        <is>
          <t>参数设置</t>
        </is>
      </c>
      <c r="I403" s="438" t="inlineStr">
        <is>
          <t>环路控制</t>
        </is>
      </c>
      <c r="J403" s="446" t="inlineStr">
        <is>
          <t>母线电压参考值下限</t>
        </is>
      </c>
      <c r="K403" s="114" t="inlineStr">
        <is>
          <t>Y</t>
        </is>
      </c>
      <c r="L403" s="114" t="inlineStr">
        <is>
          <t>Y</t>
        </is>
      </c>
      <c r="M403" s="439">
        <f>=IF(C403="Y",VLOOKUP(J403,DSP地址表!E:J,6,0),VLOOKUP(J403,ARM地址表!E:J,6,0))</f>
        <v/>
      </c>
      <c r="N403" s="114" t="inlineStr">
        <is>
          <t>显示数值</t>
        </is>
      </c>
      <c r="O403" s="446" t="inlineStr">
        <is>
          <t>-</t>
        </is>
      </c>
      <c r="P403" s="438" t="inlineStr"/>
      <c r="Q403" s="446" t="inlineStr"/>
    </row>
    <row r="404">
      <c r="A404" s="439">
        <f>=DEC2HEX(B404)</f>
        <v/>
      </c>
      <c r="B404" s="439">
        <f>=IF(C404="Y",4096+VLOOKUP(J404,DSP地址表!E:F,2,0),VLOOKUP(J404,ARM地址表!E:F,2,0))</f>
        <v/>
      </c>
      <c r="C404" s="114" t="inlineStr">
        <is>
          <t>Y</t>
        </is>
      </c>
      <c r="D404" s="114" t="inlineStr">
        <is>
          <t>N</t>
        </is>
      </c>
      <c r="E404" s="439">
        <f>=IF(C404="Y",VLOOKUP(J404,DSP地址表!E:I,5,0),VLOOKUP(J404,ARM地址表!E:I,5,0))</f>
        <v/>
      </c>
      <c r="F404" s="439">
        <f>=IF(C404="Y",VLOOKUP(J404,DSP地址表!E:I,3,0),VLOOKUP(J404,ARM地址表!E:I,3,0))</f>
        <v/>
      </c>
      <c r="G404" s="439">
        <f>=IF(C404="Y",VLOOKUP(J404,DSP地址表!E:I,4,0),VLOOKUP(J404,ARM地址表!E:I,4,0))</f>
        <v/>
      </c>
      <c r="H404" s="114" t="inlineStr">
        <is>
          <t>参数设置</t>
        </is>
      </c>
      <c r="I404" s="438" t="inlineStr">
        <is>
          <t>环路控制</t>
        </is>
      </c>
      <c r="J404" s="446" t="inlineStr">
        <is>
          <t>零序分量控制kp参数</t>
        </is>
      </c>
      <c r="K404" s="114" t="inlineStr">
        <is>
          <t>Y</t>
        </is>
      </c>
      <c r="L404" s="114" t="inlineStr">
        <is>
          <t>Y</t>
        </is>
      </c>
      <c r="M404" s="439">
        <f>=IF(C404="Y",VLOOKUP(J404,DSP地址表!E:J,6,0),VLOOKUP(J404,ARM地址表!E:J,6,0))</f>
        <v/>
      </c>
      <c r="N404" s="114" t="inlineStr">
        <is>
          <t>显示数值</t>
        </is>
      </c>
      <c r="O404" s="446" t="inlineStr">
        <is>
          <t>-</t>
        </is>
      </c>
      <c r="P404" s="438" t="inlineStr"/>
      <c r="Q404" s="446" t="inlineStr"/>
    </row>
    <row r="405">
      <c r="A405" s="439">
        <f>=DEC2HEX(B405)</f>
        <v/>
      </c>
      <c r="B405" s="439">
        <f>=IF(C405="Y",4096+VLOOKUP(J405,DSP地址表!E:F,2,0),VLOOKUP(J405,ARM地址表!E:F,2,0))</f>
        <v/>
      </c>
      <c r="C405" s="114" t="inlineStr">
        <is>
          <t>Y</t>
        </is>
      </c>
      <c r="D405" s="114" t="inlineStr">
        <is>
          <t>N</t>
        </is>
      </c>
      <c r="E405" s="439">
        <f>=IF(C405="Y",VLOOKUP(J405,DSP地址表!E:I,5,0),VLOOKUP(J405,ARM地址表!E:I,5,0))</f>
        <v/>
      </c>
      <c r="F405" s="439">
        <f>=IF(C405="Y",VLOOKUP(J405,DSP地址表!E:I,3,0),VLOOKUP(J405,ARM地址表!E:I,3,0))</f>
        <v/>
      </c>
      <c r="G405" s="439">
        <f>=IF(C405="Y",VLOOKUP(J405,DSP地址表!E:I,4,0),VLOOKUP(J405,ARM地址表!E:I,4,0))</f>
        <v/>
      </c>
      <c r="H405" s="114" t="inlineStr">
        <is>
          <t>参数设置</t>
        </is>
      </c>
      <c r="I405" s="438" t="inlineStr">
        <is>
          <t>环路控制</t>
        </is>
      </c>
      <c r="J405" s="446" t="inlineStr">
        <is>
          <t>加权前馈的占比系数</t>
        </is>
      </c>
      <c r="K405" s="114" t="inlineStr">
        <is>
          <t>Y</t>
        </is>
      </c>
      <c r="L405" s="114" t="inlineStr">
        <is>
          <t>Y</t>
        </is>
      </c>
      <c r="M405" s="439">
        <f>=IF(C405="Y",VLOOKUP(J405,DSP地址表!E:J,6,0),VLOOKUP(J405,ARM地址表!E:J,6,0))</f>
        <v/>
      </c>
      <c r="N405" s="114" t="inlineStr">
        <is>
          <t>显示数值</t>
        </is>
      </c>
      <c r="O405" s="446" t="inlineStr">
        <is>
          <t>-</t>
        </is>
      </c>
      <c r="P405" s="438" t="inlineStr"/>
      <c r="Q405" s="446" t="inlineStr"/>
    </row>
    <row r="406">
      <c r="A406" s="439">
        <f>=DEC2HEX(B406)</f>
        <v/>
      </c>
      <c r="B406" s="439">
        <f>=IF(C406="Y",4096+VLOOKUP(J406,DSP地址表!E:F,2,0),VLOOKUP(J406,ARM地址表!E:F,2,0))</f>
        <v/>
      </c>
      <c r="C406" s="114" t="inlineStr">
        <is>
          <t>Y</t>
        </is>
      </c>
      <c r="D406" s="114" t="inlineStr">
        <is>
          <t>N</t>
        </is>
      </c>
      <c r="E406" s="439">
        <f>=IF(C406="Y",VLOOKUP(J406,DSP地址表!E:I,5,0),VLOOKUP(J406,ARM地址表!E:I,5,0))</f>
        <v/>
      </c>
      <c r="F406" s="439">
        <f>=IF(C406="Y",VLOOKUP(J406,DSP地址表!E:I,3,0),VLOOKUP(J406,ARM地址表!E:I,3,0))</f>
        <v/>
      </c>
      <c r="G406" s="439">
        <f>=IF(C406="Y",VLOOKUP(J406,DSP地址表!E:I,4,0),VLOOKUP(J406,ARM地址表!E:I,4,0))</f>
        <v/>
      </c>
      <c r="H406" s="114" t="inlineStr">
        <is>
          <t>参数设置</t>
        </is>
      </c>
      <c r="I406" s="438" t="inlineStr">
        <is>
          <t>环路控制</t>
        </is>
      </c>
      <c r="J406" s="446" t="inlineStr">
        <is>
          <t>限功率模式使能</t>
        </is>
      </c>
      <c r="K406" s="114" t="inlineStr">
        <is>
          <t>Y</t>
        </is>
      </c>
      <c r="L406" s="114" t="inlineStr">
        <is>
          <t>Y</t>
        </is>
      </c>
      <c r="M406" s="439">
        <f>=IF(C406="Y",VLOOKUP(J406,DSP地址表!E:J,6,0),VLOOKUP(J406,ARM地址表!E:J,6,0))</f>
        <v/>
      </c>
      <c r="N406" s="114" t="inlineStr">
        <is>
          <t>显示数值</t>
        </is>
      </c>
      <c r="O406" s="446" t="inlineStr">
        <is>
          <t>-</t>
        </is>
      </c>
      <c r="P406" s="438" t="inlineStr"/>
      <c r="Q406" s="446" t="inlineStr"/>
    </row>
    <row r="407">
      <c r="A407" s="439">
        <f>=DEC2HEX(B407)</f>
        <v/>
      </c>
      <c r="B407" s="439">
        <f>=IF(C407="Y",4096+VLOOKUP(J407,DSP地址表!E:F,2,0),VLOOKUP(J407,ARM地址表!E:F,2,0))</f>
        <v/>
      </c>
      <c r="C407" s="114" t="inlineStr">
        <is>
          <t>Y</t>
        </is>
      </c>
      <c r="D407" s="114" t="inlineStr">
        <is>
          <t>N</t>
        </is>
      </c>
      <c r="E407" s="439">
        <f>=IF(C407="Y",VLOOKUP(J407,DSP地址表!E:I,5,0),VLOOKUP(J407,ARM地址表!E:I,5,0))</f>
        <v/>
      </c>
      <c r="F407" s="439">
        <f>=IF(C407="Y",VLOOKUP(J407,DSP地址表!E:I,3,0),VLOOKUP(J407,ARM地址表!E:I,3,0))</f>
        <v/>
      </c>
      <c r="G407" s="439">
        <f>=IF(C407="Y",VLOOKUP(J407,DSP地址表!E:I,4,0),VLOOKUP(J407,ARM地址表!E:I,4,0))</f>
        <v/>
      </c>
      <c r="H407" s="114" t="inlineStr">
        <is>
          <t>参数设置</t>
        </is>
      </c>
      <c r="I407" s="438" t="inlineStr">
        <is>
          <t>环路控制</t>
        </is>
      </c>
      <c r="J407" s="446" t="inlineStr">
        <is>
          <t>孤岛保护Kp</t>
        </is>
      </c>
      <c r="K407" s="114" t="inlineStr">
        <is>
          <t>Y</t>
        </is>
      </c>
      <c r="L407" s="114" t="inlineStr">
        <is>
          <t>Y</t>
        </is>
      </c>
      <c r="M407" s="439">
        <f>=IF(C407="Y",VLOOKUP(J407,DSP地址表!E:J,6,0),VLOOKUP(J407,ARM地址表!E:J,6,0))</f>
        <v/>
      </c>
      <c r="N407" s="114" t="inlineStr">
        <is>
          <t>显示数值</t>
        </is>
      </c>
      <c r="O407" s="446" t="inlineStr">
        <is>
          <t>-</t>
        </is>
      </c>
      <c r="P407" s="438" t="inlineStr"/>
      <c r="Q407" s="446" t="inlineStr"/>
    </row>
    <row r="408">
      <c r="A408" s="439">
        <f>=DEC2HEX(B408)</f>
        <v/>
      </c>
      <c r="B408" s="439">
        <f>=IF(C408="Y",4096+VLOOKUP(J408,DSP地址表!E:F,2,0),VLOOKUP(J408,ARM地址表!E:F,2,0))</f>
        <v/>
      </c>
      <c r="C408" s="114" t="inlineStr">
        <is>
          <t>Y</t>
        </is>
      </c>
      <c r="D408" s="114" t="inlineStr">
        <is>
          <t>N</t>
        </is>
      </c>
      <c r="E408" s="439">
        <f>=IF(C408="Y",VLOOKUP(J408,DSP地址表!E:I,5,0),VLOOKUP(J408,ARM地址表!E:I,5,0))</f>
        <v/>
      </c>
      <c r="F408" s="439">
        <f>=IF(C408="Y",VLOOKUP(J408,DSP地址表!E:I,3,0),VLOOKUP(J408,ARM地址表!E:I,3,0))</f>
        <v/>
      </c>
      <c r="G408" s="439">
        <f>=IF(C408="Y",VLOOKUP(J408,DSP地址表!E:I,4,0),VLOOKUP(J408,ARM地址表!E:I,4,0))</f>
        <v/>
      </c>
      <c r="H408" s="114" t="inlineStr">
        <is>
          <t>参数设置</t>
        </is>
      </c>
      <c r="I408" s="438" t="inlineStr">
        <is>
          <t>环路控制</t>
        </is>
      </c>
      <c r="J408" s="446" t="inlineStr">
        <is>
          <t>进入CPWM调制度阈值</t>
        </is>
      </c>
      <c r="K408" s="114" t="inlineStr">
        <is>
          <t>Y</t>
        </is>
      </c>
      <c r="L408" s="114" t="inlineStr">
        <is>
          <t>Y</t>
        </is>
      </c>
      <c r="M408" s="439">
        <f>=IF(C408="Y",VLOOKUP(J408,DSP地址表!E:J,6,0),VLOOKUP(J408,ARM地址表!E:J,6,0))</f>
        <v/>
      </c>
      <c r="N408" s="114" t="inlineStr">
        <is>
          <t>显示数值</t>
        </is>
      </c>
      <c r="O408" s="446" t="inlineStr">
        <is>
          <t>-</t>
        </is>
      </c>
      <c r="P408" s="438" t="inlineStr"/>
      <c r="Q408" s="446" t="inlineStr"/>
    </row>
    <row r="409">
      <c r="A409" s="439">
        <f>=DEC2HEX(B409)</f>
        <v/>
      </c>
      <c r="B409" s="439">
        <f>=IF(C409="Y",4096+VLOOKUP(J409,DSP地址表!E:F,2,0),VLOOKUP(J409,ARM地址表!E:F,2,0))</f>
        <v/>
      </c>
      <c r="C409" s="114" t="inlineStr">
        <is>
          <t>Y</t>
        </is>
      </c>
      <c r="D409" s="114" t="inlineStr">
        <is>
          <t>N</t>
        </is>
      </c>
      <c r="E409" s="439">
        <f>=IF(C409="Y",VLOOKUP(J409,DSP地址表!E:I,5,0),VLOOKUP(J409,ARM地址表!E:I,5,0))</f>
        <v/>
      </c>
      <c r="F409" s="439">
        <f>=IF(C409="Y",VLOOKUP(J409,DSP地址表!E:I,3,0),VLOOKUP(J409,ARM地址表!E:I,3,0))</f>
        <v/>
      </c>
      <c r="G409" s="439">
        <f>=IF(C409="Y",VLOOKUP(J409,DSP地址表!E:I,4,0),VLOOKUP(J409,ARM地址表!E:I,4,0))</f>
        <v/>
      </c>
      <c r="H409" s="114" t="inlineStr">
        <is>
          <t>参数设置</t>
        </is>
      </c>
      <c r="I409" s="438" t="inlineStr">
        <is>
          <t>环路控制</t>
        </is>
      </c>
      <c r="J409" s="446" t="inlineStr">
        <is>
          <t>进入DPWM调制度阈值</t>
        </is>
      </c>
      <c r="K409" s="114" t="inlineStr">
        <is>
          <t>Y</t>
        </is>
      </c>
      <c r="L409" s="114" t="inlineStr">
        <is>
          <t>Y</t>
        </is>
      </c>
      <c r="M409" s="439">
        <f>=IF(C409="Y",VLOOKUP(J409,DSP地址表!E:J,6,0),VLOOKUP(J409,ARM地址表!E:J,6,0))</f>
        <v/>
      </c>
      <c r="N409" s="114" t="inlineStr">
        <is>
          <t>显示数值</t>
        </is>
      </c>
      <c r="O409" s="446" t="inlineStr">
        <is>
          <t>-</t>
        </is>
      </c>
      <c r="P409" s="438" t="inlineStr"/>
      <c r="Q409" s="446" t="inlineStr"/>
    </row>
    <row r="410">
      <c r="A410" s="439">
        <f>=DEC2HEX(B410)</f>
        <v/>
      </c>
      <c r="B410" s="439">
        <f>=IF(C410="Y",4096+VLOOKUP(J410,DSP地址表!E:F,2,0),VLOOKUP(J410,ARM地址表!E:F,2,0))</f>
        <v/>
      </c>
      <c r="C410" s="114" t="inlineStr">
        <is>
          <t>Y</t>
        </is>
      </c>
      <c r="D410" s="114" t="inlineStr">
        <is>
          <t>N</t>
        </is>
      </c>
      <c r="E410" s="439">
        <f>=IF(C410="Y",VLOOKUP(J410,DSP地址表!E:I,5,0),VLOOKUP(J410,ARM地址表!E:I,5,0))</f>
        <v/>
      </c>
      <c r="F410" s="439">
        <f>=IF(C410="Y",VLOOKUP(J410,DSP地址表!E:I,3,0),VLOOKUP(J410,ARM地址表!E:I,3,0))</f>
        <v/>
      </c>
      <c r="G410" s="439">
        <f>=IF(C410="Y",VLOOKUP(J410,DSP地址表!E:I,4,0),VLOOKUP(J410,ARM地址表!E:I,4,0))</f>
        <v/>
      </c>
      <c r="H410" s="114" t="inlineStr">
        <is>
          <t>参数设置</t>
        </is>
      </c>
      <c r="I410" s="438" t="inlineStr">
        <is>
          <t>环路控制</t>
        </is>
      </c>
      <c r="J410" s="446" t="inlineStr">
        <is>
          <t>进入CPWM母线电压阈值</t>
        </is>
      </c>
      <c r="K410" s="114" t="inlineStr">
        <is>
          <t>Y</t>
        </is>
      </c>
      <c r="L410" s="114" t="inlineStr">
        <is>
          <t>Y</t>
        </is>
      </c>
      <c r="M410" s="439">
        <f>=IF(C410="Y",VLOOKUP(J410,DSP地址表!E:J,6,0),VLOOKUP(J410,ARM地址表!E:J,6,0))</f>
        <v/>
      </c>
      <c r="N410" s="114" t="inlineStr">
        <is>
          <t>显示数值</t>
        </is>
      </c>
      <c r="O410" s="446" t="inlineStr">
        <is>
          <t>-</t>
        </is>
      </c>
      <c r="P410" s="438" t="inlineStr"/>
      <c r="Q410" s="446" t="inlineStr"/>
    </row>
    <row r="411">
      <c r="A411" s="439">
        <f>=DEC2HEX(B411)</f>
        <v/>
      </c>
      <c r="B411" s="439">
        <f>=IF(C411="Y",4096+VLOOKUP(J411,DSP地址表!E:F,2,0),VLOOKUP(J411,ARM地址表!E:F,2,0))</f>
        <v/>
      </c>
      <c r="C411" s="114" t="inlineStr">
        <is>
          <t>Y</t>
        </is>
      </c>
      <c r="D411" s="114" t="inlineStr">
        <is>
          <t>N</t>
        </is>
      </c>
      <c r="E411" s="439">
        <f>=IF(C411="Y",VLOOKUP(J411,DSP地址表!E:I,5,0),VLOOKUP(J411,ARM地址表!E:I,5,0))</f>
        <v/>
      </c>
      <c r="F411" s="439">
        <f>=IF(C411="Y",VLOOKUP(J411,DSP地址表!E:I,3,0),VLOOKUP(J411,ARM地址表!E:I,3,0))</f>
        <v/>
      </c>
      <c r="G411" s="439">
        <f>=IF(C411="Y",VLOOKUP(J411,DSP地址表!E:I,4,0),VLOOKUP(J411,ARM地址表!E:I,4,0))</f>
        <v/>
      </c>
      <c r="H411" s="114" t="inlineStr">
        <is>
          <t>参数设置</t>
        </is>
      </c>
      <c r="I411" s="438" t="inlineStr">
        <is>
          <t>环路控制</t>
        </is>
      </c>
      <c r="J411" s="446" t="inlineStr">
        <is>
          <t>进入DPWM母线电压阈值</t>
        </is>
      </c>
      <c r="K411" s="114" t="inlineStr">
        <is>
          <t>Y</t>
        </is>
      </c>
      <c r="L411" s="114" t="inlineStr">
        <is>
          <t>Y</t>
        </is>
      </c>
      <c r="M411" s="439">
        <f>=IF(C411="Y",VLOOKUP(J411,DSP地址表!E:J,6,0),VLOOKUP(J411,ARM地址表!E:J,6,0))</f>
        <v/>
      </c>
      <c r="N411" s="114" t="inlineStr">
        <is>
          <t>显示数值</t>
        </is>
      </c>
      <c r="O411" s="446" t="inlineStr">
        <is>
          <t>-</t>
        </is>
      </c>
      <c r="P411" s="438" t="inlineStr"/>
      <c r="Q411" s="446" t="inlineStr"/>
    </row>
    <row r="412">
      <c r="A412" s="439">
        <f>=DEC2HEX(B412)</f>
        <v/>
      </c>
      <c r="B412" s="439">
        <f>=IF(C412="Y",4096+VLOOKUP(J412,DSP地址表!E:F,2,0),VLOOKUP(J412,ARM地址表!E:F,2,0))</f>
        <v/>
      </c>
      <c r="C412" s="114" t="inlineStr">
        <is>
          <t>Y</t>
        </is>
      </c>
      <c r="D412" s="114" t="inlineStr">
        <is>
          <t>N</t>
        </is>
      </c>
      <c r="E412" s="439">
        <f>=IF(C412="Y",VLOOKUP(J412,DSP地址表!E:I,5,0),VLOOKUP(J412,ARM地址表!E:I,5,0))</f>
        <v/>
      </c>
      <c r="F412" s="439">
        <f>=IF(C412="Y",VLOOKUP(J412,DSP地址表!E:I,3,0),VLOOKUP(J412,ARM地址表!E:I,3,0))</f>
        <v/>
      </c>
      <c r="G412" s="439">
        <f>=IF(C412="Y",VLOOKUP(J412,DSP地址表!E:I,4,0),VLOOKUP(J412,ARM地址表!E:I,4,0))</f>
        <v/>
      </c>
      <c r="H412" s="114" t="inlineStr">
        <is>
          <t>参数设置</t>
        </is>
      </c>
      <c r="I412" s="438" t="inlineStr">
        <is>
          <t>环路控制</t>
        </is>
      </c>
      <c r="J412" s="446" t="inlineStr">
        <is>
          <t>直流电压参考</t>
        </is>
      </c>
      <c r="K412" s="114" t="inlineStr">
        <is>
          <t>Y</t>
        </is>
      </c>
      <c r="L412" s="114" t="inlineStr">
        <is>
          <t>Y</t>
        </is>
      </c>
      <c r="M412" s="439">
        <f>=IF(C412="Y",VLOOKUP(J412,DSP地址表!E:J,6,0),VLOOKUP(J412,ARM地址表!E:J,6,0))</f>
        <v/>
      </c>
      <c r="N412" s="114" t="inlineStr">
        <is>
          <t>显示数值</t>
        </is>
      </c>
      <c r="O412" s="446" t="inlineStr">
        <is>
          <t>-</t>
        </is>
      </c>
      <c r="P412" s="438" t="inlineStr"/>
      <c r="Q412" s="446" t="inlineStr"/>
    </row>
    <row r="413">
      <c r="A413" s="439">
        <f>=DEC2HEX(B413)</f>
        <v/>
      </c>
      <c r="B413" s="439">
        <f>=IF(C413="Y",4096+VLOOKUP(J413,DSP地址表!E:F,2,0),VLOOKUP(J413,ARM地址表!E:F,2,0))</f>
        <v/>
      </c>
      <c r="C413" s="114" t="inlineStr">
        <is>
          <t>Y</t>
        </is>
      </c>
      <c r="D413" s="114" t="inlineStr">
        <is>
          <t>N</t>
        </is>
      </c>
      <c r="E413" s="439">
        <f>=IF(C413="Y",VLOOKUP(J413,DSP地址表!E:I,5,0),VLOOKUP(J413,ARM地址表!E:I,5,0))</f>
        <v/>
      </c>
      <c r="F413" s="439">
        <f>=IF(C413="Y",VLOOKUP(J413,DSP地址表!E:I,3,0),VLOOKUP(J413,ARM地址表!E:I,3,0))</f>
        <v/>
      </c>
      <c r="G413" s="439">
        <f>=IF(C413="Y",VLOOKUP(J413,DSP地址表!E:I,4,0),VLOOKUP(J413,ARM地址表!E:I,4,0))</f>
        <v/>
      </c>
      <c r="H413" s="114" t="inlineStr">
        <is>
          <t>参数设置</t>
        </is>
      </c>
      <c r="I413" s="438" t="inlineStr">
        <is>
          <t>环路控制</t>
        </is>
      </c>
      <c r="J413" s="446" t="inlineStr">
        <is>
          <t>交流电压参考</t>
        </is>
      </c>
      <c r="K413" s="114" t="inlineStr">
        <is>
          <t>Y</t>
        </is>
      </c>
      <c r="L413" s="114" t="inlineStr">
        <is>
          <t>Y</t>
        </is>
      </c>
      <c r="M413" s="439">
        <f>=IF(C413="Y",VLOOKUP(J413,DSP地址表!E:J,6,0),VLOOKUP(J413,ARM地址表!E:J,6,0))</f>
        <v/>
      </c>
      <c r="N413" s="114" t="inlineStr">
        <is>
          <t>显示数值</t>
        </is>
      </c>
      <c r="O413" s="446" t="inlineStr">
        <is>
          <t>-</t>
        </is>
      </c>
      <c r="P413" s="438" t="inlineStr"/>
      <c r="Q413" s="446" t="inlineStr"/>
    </row>
    <row r="414">
      <c r="A414" s="439">
        <f>=DEC2HEX(B414)</f>
        <v/>
      </c>
      <c r="B414" s="439">
        <f>=IF(C414="Y",4096+VLOOKUP(J414,DSP地址表!E:F,2,0),VLOOKUP(J414,ARM地址表!E:F,2,0))</f>
        <v/>
      </c>
      <c r="C414" s="114" t="inlineStr">
        <is>
          <t>Y</t>
        </is>
      </c>
      <c r="D414" s="114" t="inlineStr">
        <is>
          <t>N</t>
        </is>
      </c>
      <c r="E414" s="439">
        <f>=IF(C414="Y",VLOOKUP(J414,DSP地址表!E:I,5,0),VLOOKUP(J414,ARM地址表!E:I,5,0))</f>
        <v/>
      </c>
      <c r="F414" s="439">
        <f>=IF(C414="Y",VLOOKUP(J414,DSP地址表!E:I,3,0),VLOOKUP(J414,ARM地址表!E:I,3,0))</f>
        <v/>
      </c>
      <c r="G414" s="439">
        <f>=IF(C414="Y",VLOOKUP(J414,DSP地址表!E:I,4,0),VLOOKUP(J414,ARM地址表!E:I,4,0))</f>
        <v/>
      </c>
      <c r="H414" s="114" t="inlineStr">
        <is>
          <t>参数设置</t>
        </is>
      </c>
      <c r="I414" s="438" t="inlineStr">
        <is>
          <t>环路控制</t>
        </is>
      </c>
      <c r="J414" s="446" t="inlineStr">
        <is>
          <t>无功电流参考</t>
        </is>
      </c>
      <c r="K414" s="114" t="inlineStr">
        <is>
          <t>Y</t>
        </is>
      </c>
      <c r="L414" s="114" t="inlineStr">
        <is>
          <t>Y</t>
        </is>
      </c>
      <c r="M414" s="439">
        <f>=IF(C414="Y",VLOOKUP(J414,DSP地址表!E:J,6,0),VLOOKUP(J414,ARM地址表!E:J,6,0))</f>
        <v/>
      </c>
      <c r="N414" s="114" t="inlineStr">
        <is>
          <t>显示数值</t>
        </is>
      </c>
      <c r="O414" s="446" t="inlineStr">
        <is>
          <t>-</t>
        </is>
      </c>
      <c r="P414" s="438" t="inlineStr"/>
      <c r="Q414" s="446" t="inlineStr"/>
    </row>
    <row r="415">
      <c r="A415" s="439">
        <f>=DEC2HEX(B415)</f>
        <v/>
      </c>
      <c r="B415" s="439">
        <f>=IF(C415="Y",4096+VLOOKUP(J415,DSP地址表!E:F,2,0),VLOOKUP(J415,ARM地址表!E:F,2,0))</f>
        <v/>
      </c>
      <c r="C415" s="114" t="inlineStr">
        <is>
          <t>Y</t>
        </is>
      </c>
      <c r="D415" s="114" t="inlineStr">
        <is>
          <t>N</t>
        </is>
      </c>
      <c r="E415" s="439">
        <f>=IF(C415="Y",VLOOKUP(J415,DSP地址表!E:I,5,0),VLOOKUP(J415,ARM地址表!E:I,5,0))</f>
        <v/>
      </c>
      <c r="F415" s="439">
        <f>=IF(C415="Y",VLOOKUP(J415,DSP地址表!E:I,3,0),VLOOKUP(J415,ARM地址表!E:I,3,0))</f>
        <v/>
      </c>
      <c r="G415" s="439">
        <f>=IF(C415="Y",VLOOKUP(J415,DSP地址表!E:I,4,0),VLOOKUP(J415,ARM地址表!E:I,4,0))</f>
        <v/>
      </c>
      <c r="H415" s="114" t="inlineStr">
        <is>
          <t>参数设置</t>
        </is>
      </c>
      <c r="I415" s="438" t="inlineStr">
        <is>
          <t>环路控制</t>
        </is>
      </c>
      <c r="J415" s="446" t="inlineStr">
        <is>
          <t>boost1电流参考值</t>
        </is>
      </c>
      <c r="K415" s="114" t="inlineStr">
        <is>
          <t>Y</t>
        </is>
      </c>
      <c r="L415" s="114" t="inlineStr">
        <is>
          <t>Y</t>
        </is>
      </c>
      <c r="M415" s="439">
        <f>=IF(C415="Y",VLOOKUP(J415,DSP地址表!E:J,6,0),VLOOKUP(J415,ARM地址表!E:J,6,0))</f>
        <v/>
      </c>
      <c r="N415" s="114" t="inlineStr">
        <is>
          <t>显示数值</t>
        </is>
      </c>
      <c r="O415" s="446" t="inlineStr">
        <is>
          <t>-</t>
        </is>
      </c>
      <c r="P415" s="438" t="inlineStr"/>
      <c r="Q415" s="446" t="inlineStr"/>
    </row>
    <row r="416">
      <c r="A416" s="439">
        <f>=DEC2HEX(B416)</f>
        <v/>
      </c>
      <c r="B416" s="439">
        <f>=IF(C416="Y",4096+VLOOKUP(J416,DSP地址表!E:F,2,0),VLOOKUP(J416,ARM地址表!E:F,2,0))</f>
        <v/>
      </c>
      <c r="C416" s="114" t="inlineStr">
        <is>
          <t>Y</t>
        </is>
      </c>
      <c r="D416" s="114" t="inlineStr">
        <is>
          <t>N</t>
        </is>
      </c>
      <c r="E416" s="439">
        <f>=IF(C416="Y",VLOOKUP(J416,DSP地址表!E:I,5,0),VLOOKUP(J416,ARM地址表!E:I,5,0))</f>
        <v/>
      </c>
      <c r="F416" s="439">
        <f>=IF(C416="Y",VLOOKUP(J416,DSP地址表!E:I,3,0),VLOOKUP(J416,ARM地址表!E:I,3,0))</f>
        <v/>
      </c>
      <c r="G416" s="439">
        <f>=IF(C416="Y",VLOOKUP(J416,DSP地址表!E:I,4,0),VLOOKUP(J416,ARM地址表!E:I,4,0))</f>
        <v/>
      </c>
      <c r="H416" s="114" t="inlineStr">
        <is>
          <t>参数设置</t>
        </is>
      </c>
      <c r="I416" s="438" t="inlineStr">
        <is>
          <t>环路控制</t>
        </is>
      </c>
      <c r="J416" s="446" t="inlineStr">
        <is>
          <t>boost2电流参考值</t>
        </is>
      </c>
      <c r="K416" s="114" t="inlineStr">
        <is>
          <t>Y</t>
        </is>
      </c>
      <c r="L416" s="114" t="inlineStr">
        <is>
          <t>Y</t>
        </is>
      </c>
      <c r="M416" s="439">
        <f>=IF(C416="Y",VLOOKUP(J416,DSP地址表!E:J,6,0),VLOOKUP(J416,ARM地址表!E:J,6,0))</f>
        <v/>
      </c>
      <c r="N416" s="114" t="inlineStr">
        <is>
          <t>显示数值</t>
        </is>
      </c>
      <c r="O416" s="446" t="inlineStr">
        <is>
          <t>-</t>
        </is>
      </c>
      <c r="P416" s="438" t="inlineStr"/>
      <c r="Q416" s="446" t="inlineStr"/>
    </row>
    <row r="417">
      <c r="A417" s="439">
        <f>=DEC2HEX(B417)</f>
        <v/>
      </c>
      <c r="B417" s="439">
        <f>=IF(C417="Y",4096+VLOOKUP(J417,DSP地址表!E:F,2,0),VLOOKUP(J417,ARM地址表!E:F,2,0))</f>
        <v/>
      </c>
      <c r="C417" s="114" t="inlineStr">
        <is>
          <t>Y</t>
        </is>
      </c>
      <c r="D417" s="114" t="inlineStr">
        <is>
          <t>N</t>
        </is>
      </c>
      <c r="E417" s="439">
        <f>=IF(C417="Y",VLOOKUP(J417,DSP地址表!E:I,5,0),VLOOKUP(J417,ARM地址表!E:I,5,0))</f>
        <v/>
      </c>
      <c r="F417" s="439">
        <f>=IF(C417="Y",VLOOKUP(J417,DSP地址表!E:I,3,0),VLOOKUP(J417,ARM地址表!E:I,3,0))</f>
        <v/>
      </c>
      <c r="G417" s="439">
        <f>=IF(C417="Y",VLOOKUP(J417,DSP地址表!E:I,4,0),VLOOKUP(J417,ARM地址表!E:I,4,0))</f>
        <v/>
      </c>
      <c r="H417" s="114" t="inlineStr">
        <is>
          <t>参数设置</t>
        </is>
      </c>
      <c r="I417" s="438" t="inlineStr">
        <is>
          <t>环路控制</t>
        </is>
      </c>
      <c r="J417" s="446" t="inlineStr">
        <is>
          <t>boost3电流参考值</t>
        </is>
      </c>
      <c r="K417" s="114" t="inlineStr">
        <is>
          <t>Y</t>
        </is>
      </c>
      <c r="L417" s="114" t="inlineStr">
        <is>
          <t>Y</t>
        </is>
      </c>
      <c r="M417" s="439">
        <f>=IF(C417="Y",VLOOKUP(J417,DSP地址表!E:J,6,0),VLOOKUP(J417,ARM地址表!E:J,6,0))</f>
        <v/>
      </c>
      <c r="N417" s="114" t="inlineStr">
        <is>
          <t>显示数值</t>
        </is>
      </c>
      <c r="O417" s="446" t="inlineStr">
        <is>
          <t>-</t>
        </is>
      </c>
      <c r="P417" s="438" t="inlineStr"/>
      <c r="Q417" s="446" t="inlineStr"/>
    </row>
    <row r="418">
      <c r="A418" s="439">
        <f>=DEC2HEX(B418)</f>
        <v/>
      </c>
      <c r="B418" s="439">
        <f>=IF(C418="Y",4096+VLOOKUP(J418,DSP地址表!E:F,2,0),VLOOKUP(J418,ARM地址表!E:F,2,0))</f>
        <v/>
      </c>
      <c r="C418" s="114" t="inlineStr">
        <is>
          <t>Y</t>
        </is>
      </c>
      <c r="D418" s="114" t="inlineStr">
        <is>
          <t>N</t>
        </is>
      </c>
      <c r="E418" s="439">
        <f>=IF(C418="Y",VLOOKUP(J418,DSP地址表!E:I,5,0),VLOOKUP(J418,ARM地址表!E:I,5,0))</f>
        <v/>
      </c>
      <c r="F418" s="439">
        <f>=IF(C418="Y",VLOOKUP(J418,DSP地址表!E:I,3,0),VLOOKUP(J418,ARM地址表!E:I,3,0))</f>
        <v/>
      </c>
      <c r="G418" s="439">
        <f>=IF(C418="Y",VLOOKUP(J418,DSP地址表!E:I,4,0),VLOOKUP(J418,ARM地址表!E:I,4,0))</f>
        <v/>
      </c>
      <c r="H418" s="114" t="inlineStr">
        <is>
          <t>参数设置</t>
        </is>
      </c>
      <c r="I418" s="438" t="inlineStr">
        <is>
          <t>环路控制</t>
        </is>
      </c>
      <c r="J418" s="446" t="inlineStr">
        <is>
          <t>boost4电流参考值</t>
        </is>
      </c>
      <c r="K418" s="114" t="inlineStr">
        <is>
          <t>Y</t>
        </is>
      </c>
      <c r="L418" s="114" t="inlineStr">
        <is>
          <t>Y</t>
        </is>
      </c>
      <c r="M418" s="439">
        <f>=IF(C418="Y",VLOOKUP(J418,DSP地址表!E:J,6,0),VLOOKUP(J418,ARM地址表!E:J,6,0))</f>
        <v/>
      </c>
      <c r="N418" s="114" t="inlineStr">
        <is>
          <t>显示数值</t>
        </is>
      </c>
      <c r="O418" s="446" t="inlineStr">
        <is>
          <t>-</t>
        </is>
      </c>
      <c r="P418" s="438" t="inlineStr"/>
      <c r="Q418" s="446" t="inlineStr"/>
    </row>
    <row r="419">
      <c r="A419" s="439">
        <f>=DEC2HEX(B419)</f>
        <v/>
      </c>
      <c r="B419" s="439">
        <f>=IF(C419="Y",4096+VLOOKUP(J419,DSP地址表!E:F,2,0),VLOOKUP(J419,ARM地址表!E:F,2,0))</f>
        <v/>
      </c>
      <c r="C419" s="114" t="inlineStr">
        <is>
          <t>Y</t>
        </is>
      </c>
      <c r="D419" s="114" t="inlineStr">
        <is>
          <t>N</t>
        </is>
      </c>
      <c r="E419" s="439">
        <f>=IF(C419="Y",VLOOKUP(J419,DSP地址表!E:I,5,0),VLOOKUP(J419,ARM地址表!E:I,5,0))</f>
        <v/>
      </c>
      <c r="F419" s="439">
        <f>=IF(C419="Y",VLOOKUP(J419,DSP地址表!E:I,3,0),VLOOKUP(J419,ARM地址表!E:I,3,0))</f>
        <v/>
      </c>
      <c r="G419" s="439">
        <f>=IF(C419="Y",VLOOKUP(J419,DSP地址表!E:I,4,0),VLOOKUP(J419,ARM地址表!E:I,4,0))</f>
        <v/>
      </c>
      <c r="H419" s="114" t="inlineStr">
        <is>
          <t>参数设置</t>
        </is>
      </c>
      <c r="I419" s="438" t="inlineStr">
        <is>
          <t>环路控制</t>
        </is>
      </c>
      <c r="J419" s="446" t="inlineStr">
        <is>
          <t>有功电流参考</t>
        </is>
      </c>
      <c r="K419" s="114" t="inlineStr">
        <is>
          <t>Y</t>
        </is>
      </c>
      <c r="L419" s="114" t="inlineStr">
        <is>
          <t>Y</t>
        </is>
      </c>
      <c r="M419" s="439">
        <f>=IF(C419="Y",VLOOKUP(J419,DSP地址表!E:J,6,0),VLOOKUP(J419,ARM地址表!E:J,6,0))</f>
        <v/>
      </c>
      <c r="N419" s="114" t="inlineStr">
        <is>
          <t>显示数值</t>
        </is>
      </c>
      <c r="O419" s="446" t="inlineStr">
        <is>
          <t>-</t>
        </is>
      </c>
      <c r="P419" s="438" t="inlineStr"/>
      <c r="Q419" s="446" t="inlineStr"/>
    </row>
    <row r="420">
      <c r="A420" s="439">
        <f>=DEC2HEX(B420)</f>
        <v/>
      </c>
      <c r="B420" s="439">
        <f>=IF(C420="Y",4096+VLOOKUP(J420,DSP地址表!E:F,2,0),VLOOKUP(J420,ARM地址表!E:F,2,0))</f>
        <v/>
      </c>
      <c r="C420" s="114" t="inlineStr">
        <is>
          <t>Y</t>
        </is>
      </c>
      <c r="D420" s="114" t="inlineStr">
        <is>
          <t>N</t>
        </is>
      </c>
      <c r="E420" s="439">
        <f>=IF(C420="Y",VLOOKUP(J420,DSP地址表!E:I,5,0),VLOOKUP(J420,ARM地址表!E:I,5,0))</f>
        <v/>
      </c>
      <c r="F420" s="439">
        <f>=IF(C420="Y",VLOOKUP(J420,DSP地址表!E:I,3,0),VLOOKUP(J420,ARM地址表!E:I,3,0))</f>
        <v/>
      </c>
      <c r="G420" s="439">
        <f>=IF(C420="Y",VLOOKUP(J420,DSP地址表!E:I,4,0),VLOOKUP(J420,ARM地址表!E:I,4,0))</f>
        <v/>
      </c>
      <c r="H420" s="114" t="inlineStr">
        <is>
          <t>参数设置</t>
        </is>
      </c>
      <c r="I420" s="438" t="inlineStr">
        <is>
          <t>环路控制</t>
        </is>
      </c>
      <c r="J420" s="446" t="inlineStr">
        <is>
          <t>无功调压系数</t>
        </is>
      </c>
      <c r="K420" s="114" t="inlineStr">
        <is>
          <t>Y</t>
        </is>
      </c>
      <c r="L420" s="114" t="inlineStr">
        <is>
          <t>Y</t>
        </is>
      </c>
      <c r="M420" s="439">
        <f>=IF(C420="Y",VLOOKUP(J420,DSP地址表!E:J,6,0),VLOOKUP(J420,ARM地址表!E:J,6,0))</f>
        <v/>
      </c>
      <c r="N420" s="114" t="inlineStr">
        <is>
          <t>显示数值</t>
        </is>
      </c>
      <c r="O420" s="446" t="inlineStr">
        <is>
          <t>-</t>
        </is>
      </c>
      <c r="P420" s="438" t="inlineStr"/>
      <c r="Q420" s="446" t="inlineStr"/>
    </row>
    <row r="421">
      <c r="A421" s="439">
        <f>=DEC2HEX(B421)</f>
        <v/>
      </c>
      <c r="B421" s="439">
        <f>=IF(C421="Y",4096+VLOOKUP(J421,DSP地址表!E:F,2,0),VLOOKUP(J421,ARM地址表!E:F,2,0))</f>
        <v/>
      </c>
      <c r="C421" s="114" t="inlineStr">
        <is>
          <t>Y</t>
        </is>
      </c>
      <c r="D421" s="114" t="inlineStr">
        <is>
          <t>N</t>
        </is>
      </c>
      <c r="E421" s="439">
        <f>=IF(C421="Y",VLOOKUP(J421,DSP地址表!E:I,5,0),VLOOKUP(J421,ARM地址表!E:I,5,0))</f>
        <v/>
      </c>
      <c r="F421" s="439">
        <f>=IF(C421="Y",VLOOKUP(J421,DSP地址表!E:I,3,0),VLOOKUP(J421,ARM地址表!E:I,3,0))</f>
        <v/>
      </c>
      <c r="G421" s="439">
        <f>=IF(C421="Y",VLOOKUP(J421,DSP地址表!E:I,4,0),VLOOKUP(J421,ARM地址表!E:I,4,0))</f>
        <v/>
      </c>
      <c r="H421" s="114" t="inlineStr">
        <is>
          <t>参数设置</t>
        </is>
      </c>
      <c r="I421" s="438" t="inlineStr">
        <is>
          <t>环路控制</t>
        </is>
      </c>
      <c r="J421" s="446" t="inlineStr">
        <is>
          <t>共模电流幅值阈值</t>
        </is>
      </c>
      <c r="K421" s="114" t="inlineStr">
        <is>
          <t>Y</t>
        </is>
      </c>
      <c r="L421" s="114" t="inlineStr">
        <is>
          <t>Y</t>
        </is>
      </c>
      <c r="M421" s="439">
        <f>=IF(C421="Y",VLOOKUP(J421,DSP地址表!E:J,6,0),VLOOKUP(J421,ARM地址表!E:J,6,0))</f>
        <v/>
      </c>
      <c r="N421" s="114" t="inlineStr">
        <is>
          <t>显示数值</t>
        </is>
      </c>
      <c r="O421" s="446" t="inlineStr">
        <is>
          <t>-</t>
        </is>
      </c>
      <c r="P421" s="438" t="inlineStr"/>
      <c r="Q421" s="446" t="inlineStr"/>
    </row>
    <row r="422">
      <c r="A422" s="439">
        <f>=DEC2HEX(B422)</f>
        <v/>
      </c>
      <c r="B422" s="439">
        <f>=IF(C422="Y",4096+VLOOKUP(J422,DSP地址表!E:F,2,0),VLOOKUP(J422,ARM地址表!E:F,2,0))</f>
        <v/>
      </c>
      <c r="C422" s="114" t="inlineStr">
        <is>
          <t>Y</t>
        </is>
      </c>
      <c r="D422" s="114" t="inlineStr">
        <is>
          <t>N</t>
        </is>
      </c>
      <c r="E422" s="439">
        <f>=IF(C422="Y",VLOOKUP(J422,DSP地址表!E:I,5,0),VLOOKUP(J422,ARM地址表!E:I,5,0))</f>
        <v/>
      </c>
      <c r="F422" s="439">
        <f>=IF(C422="Y",VLOOKUP(J422,DSP地址表!E:I,3,0),VLOOKUP(J422,ARM地址表!E:I,3,0))</f>
        <v/>
      </c>
      <c r="G422" s="439">
        <f>=IF(C422="Y",VLOOKUP(J422,DSP地址表!E:I,4,0),VLOOKUP(J422,ARM地址表!E:I,4,0))</f>
        <v/>
      </c>
      <c r="H422" s="114" t="inlineStr">
        <is>
          <t>参数设置</t>
        </is>
      </c>
      <c r="I422" s="438" t="inlineStr">
        <is>
          <t>环路控制</t>
        </is>
      </c>
      <c r="J422" s="446" t="inlineStr">
        <is>
          <t>CPWM共模电流次数</t>
        </is>
      </c>
      <c r="K422" s="114" t="inlineStr">
        <is>
          <t>Y</t>
        </is>
      </c>
      <c r="L422" s="114" t="inlineStr">
        <is>
          <t>Y</t>
        </is>
      </c>
      <c r="M422" s="439">
        <f>=IF(C422="Y",VLOOKUP(J422,DSP地址表!E:J,6,0),VLOOKUP(J422,ARM地址表!E:J,6,0))</f>
        <v/>
      </c>
      <c r="N422" s="114" t="inlineStr">
        <is>
          <t>显示数值</t>
        </is>
      </c>
      <c r="O422" s="446" t="inlineStr">
        <is>
          <t>-</t>
        </is>
      </c>
      <c r="P422" s="438" t="inlineStr"/>
      <c r="Q422" s="446" t="inlineStr"/>
    </row>
    <row r="423">
      <c r="A423" s="439">
        <f>=DEC2HEX(B423)</f>
        <v/>
      </c>
      <c r="B423" s="439">
        <f>=IF(C423="Y",4096+VLOOKUP(J423,DSP地址表!E:F,2,0),VLOOKUP(J423,ARM地址表!E:F,2,0))</f>
        <v/>
      </c>
      <c r="C423" s="114" t="inlineStr">
        <is>
          <t>Y</t>
        </is>
      </c>
      <c r="D423" s="114" t="inlineStr">
        <is>
          <t>N</t>
        </is>
      </c>
      <c r="E423" s="439">
        <f>=IF(C423="Y",VLOOKUP(J423,DSP地址表!E:I,5,0),VLOOKUP(J423,ARM地址表!E:I,5,0))</f>
        <v/>
      </c>
      <c r="F423" s="439">
        <f>=IF(C423="Y",VLOOKUP(J423,DSP地址表!E:I,3,0),VLOOKUP(J423,ARM地址表!E:I,3,0))</f>
        <v/>
      </c>
      <c r="G423" s="439">
        <f>=IF(C423="Y",VLOOKUP(J423,DSP地址表!E:I,4,0),VLOOKUP(J423,ARM地址表!E:I,4,0))</f>
        <v/>
      </c>
      <c r="H423" s="114" t="inlineStr">
        <is>
          <t>参数设置</t>
        </is>
      </c>
      <c r="I423" s="438" t="inlineStr">
        <is>
          <t>环路控制</t>
        </is>
      </c>
      <c r="J423" s="446" t="inlineStr">
        <is>
          <t>DPWM共模电流次数</t>
        </is>
      </c>
      <c r="K423" s="114" t="inlineStr">
        <is>
          <t>Y</t>
        </is>
      </c>
      <c r="L423" s="114" t="inlineStr">
        <is>
          <t>Y</t>
        </is>
      </c>
      <c r="M423" s="439">
        <f>=IF(C423="Y",VLOOKUP(J423,DSP地址表!E:J,6,0),VLOOKUP(J423,ARM地址表!E:J,6,0))</f>
        <v/>
      </c>
      <c r="N423" s="114" t="inlineStr">
        <is>
          <t>显示数值</t>
        </is>
      </c>
      <c r="O423" s="446" t="inlineStr">
        <is>
          <t>-</t>
        </is>
      </c>
      <c r="P423" s="438" t="inlineStr"/>
      <c r="Q423" s="446" t="inlineStr"/>
    </row>
    <row r="424">
      <c r="A424" s="443" t="inlineStr"/>
      <c r="B424" s="443" t="inlineStr"/>
      <c r="C424" s="444" t="inlineStr"/>
      <c r="D424" s="444" t="inlineStr"/>
      <c r="E424" s="443" t="inlineStr"/>
      <c r="F424" s="443" t="inlineStr"/>
      <c r="G424" s="443" t="inlineStr"/>
      <c r="H424" s="444" t="inlineStr"/>
      <c r="I424" s="445" t="inlineStr"/>
      <c r="J424" s="443" t="inlineStr">
        <is>
          <t>预留</t>
        </is>
      </c>
      <c r="K424" s="444" t="inlineStr"/>
      <c r="L424" s="444" t="inlineStr"/>
      <c r="M424" s="443" t="inlineStr"/>
      <c r="N424" s="444" t="inlineStr"/>
      <c r="O424" s="443" t="inlineStr"/>
      <c r="P424" s="445" t="inlineStr"/>
      <c r="Q424" s="443" t="inlineStr"/>
    </row>
    <row r="425" customFormat="1" s="460">
      <c r="A425" s="439">
        <f>=DEC2HEX(B425)</f>
        <v/>
      </c>
      <c r="B425" s="439">
        <f>=IF(C425="Y",4096+VLOOKUP(J425,DSP地址表!E:F,2,0),VLOOKUP(J425,ARM地址表!E:F,2,0))</f>
        <v/>
      </c>
      <c r="C425" s="114" t="inlineStr">
        <is>
          <t>Y</t>
        </is>
      </c>
      <c r="D425" s="114" t="inlineStr">
        <is>
          <t>N</t>
        </is>
      </c>
      <c r="E425" s="447">
        <f>=IF(C425="Y",VLOOKUP(J425,DSP地址表!E:I,5,0),VLOOKUP(J425,ARM地址表!E:I,5,0))</f>
        <v/>
      </c>
      <c r="F425" s="439">
        <f>=IF(C425="Y",VLOOKUP(J425,DSP地址表!E:I,3,0),VLOOKUP(J425,ARM地址表!E:I,3,0))</f>
        <v/>
      </c>
      <c r="G425" s="439">
        <f>=IF(C425="Y",VLOOKUP(J425,DSP地址表!E:I,4,0),VLOOKUP(J425,ARM地址表!E:I,4,0))</f>
        <v/>
      </c>
      <c r="H425" s="114" t="inlineStr">
        <is>
          <t>参数设置</t>
        </is>
      </c>
      <c r="I425" s="438" t="inlineStr">
        <is>
          <t>保护参数</t>
        </is>
      </c>
      <c r="J425" s="446" t="inlineStr">
        <is>
          <t>开路电压过高阈值</t>
        </is>
      </c>
      <c r="K425" s="114" t="inlineStr">
        <is>
          <t>Y</t>
        </is>
      </c>
      <c r="L425" s="114" t="inlineStr">
        <is>
          <t>Y</t>
        </is>
      </c>
      <c r="M425" s="439">
        <f>=IF(C425="Y",VLOOKUP(J425,DSP地址表!E:J,6,0),VLOOKUP(J425,ARM地址表!E:J,6,0))</f>
        <v/>
      </c>
      <c r="N425" s="114" t="inlineStr">
        <is>
          <t>显示数值</t>
        </is>
      </c>
      <c r="O425" s="446" t="inlineStr">
        <is>
          <t>-</t>
        </is>
      </c>
      <c r="P425" s="438" t="inlineStr"/>
      <c r="Q425" s="446" t="inlineStr"/>
    </row>
    <row r="426" customFormat="1" s="460">
      <c r="A426" s="439">
        <f>=DEC2HEX(B426)</f>
        <v/>
      </c>
      <c r="B426" s="439">
        <f>=IF(C426="Y",4096+VLOOKUP(J426,DSP地址表!E:F,2,0),VLOOKUP(J426,ARM地址表!E:F,2,0))</f>
        <v/>
      </c>
      <c r="C426" s="114" t="inlineStr">
        <is>
          <t>Y</t>
        </is>
      </c>
      <c r="D426" s="114" t="inlineStr">
        <is>
          <t>N</t>
        </is>
      </c>
      <c r="E426" s="447">
        <f>=IF(C426="Y",VLOOKUP(J426,DSP地址表!E:I,5,0),VLOOKUP(J426,ARM地址表!E:I,5,0))</f>
        <v/>
      </c>
      <c r="F426" s="439">
        <f>=IF(C426="Y",VLOOKUP(J426,DSP地址表!E:I,3,0),VLOOKUP(J426,ARM地址表!E:I,3,0))</f>
        <v/>
      </c>
      <c r="G426" s="439">
        <f>=IF(C426="Y",VLOOKUP(J426,DSP地址表!E:I,4,0),VLOOKUP(J426,ARM地址表!E:I,4,0))</f>
        <v/>
      </c>
      <c r="H426" s="114" t="inlineStr">
        <is>
          <t>参数设置</t>
        </is>
      </c>
      <c r="I426" s="438" t="inlineStr">
        <is>
          <t>保护参数</t>
        </is>
      </c>
      <c r="J426" s="446" t="inlineStr">
        <is>
          <t>直流输入过压阈值</t>
        </is>
      </c>
      <c r="K426" s="114" t="inlineStr">
        <is>
          <t>Y</t>
        </is>
      </c>
      <c r="L426" s="114" t="inlineStr">
        <is>
          <t>Y</t>
        </is>
      </c>
      <c r="M426" s="439">
        <f>=IF(C426="Y",VLOOKUP(J426,DSP地址表!E:J,6,0),VLOOKUP(J426,ARM地址表!E:J,6,0))</f>
        <v/>
      </c>
      <c r="N426" s="114" t="inlineStr">
        <is>
          <t>显示数值</t>
        </is>
      </c>
      <c r="O426" s="446" t="inlineStr">
        <is>
          <t>-</t>
        </is>
      </c>
      <c r="P426" s="438" t="inlineStr"/>
      <c r="Q426" s="446" t="inlineStr"/>
    </row>
    <row r="427" customFormat="1" s="460">
      <c r="A427" s="439">
        <f>=DEC2HEX(B427)</f>
        <v/>
      </c>
      <c r="B427" s="439">
        <f>=IF(C427="Y",4096+VLOOKUP(J427,DSP地址表!E:F,2,0),VLOOKUP(J427,ARM地址表!E:F,2,0))</f>
        <v/>
      </c>
      <c r="C427" s="114" t="inlineStr">
        <is>
          <t>Y</t>
        </is>
      </c>
      <c r="D427" s="114" t="inlineStr">
        <is>
          <t>N</t>
        </is>
      </c>
      <c r="E427" s="447">
        <f>=IF(C427="Y",VLOOKUP(J427,DSP地址表!E:I,5,0),VLOOKUP(J427,ARM地址表!E:I,5,0))</f>
        <v/>
      </c>
      <c r="F427" s="439">
        <f>=IF(C427="Y",VLOOKUP(J427,DSP地址表!E:I,3,0),VLOOKUP(J427,ARM地址表!E:I,3,0))</f>
        <v/>
      </c>
      <c r="G427" s="439">
        <f>=IF(C427="Y",VLOOKUP(J427,DSP地址表!E:I,4,0),VLOOKUP(J427,ARM地址表!E:I,4,0))</f>
        <v/>
      </c>
      <c r="H427" s="114" t="inlineStr">
        <is>
          <t>参数设置</t>
        </is>
      </c>
      <c r="I427" s="438" t="inlineStr">
        <is>
          <t>保护参数</t>
        </is>
      </c>
      <c r="J427" s="446" t="inlineStr">
        <is>
          <t>直流母线过压阈值</t>
        </is>
      </c>
      <c r="K427" s="114" t="inlineStr">
        <is>
          <t>Y</t>
        </is>
      </c>
      <c r="L427" s="114" t="inlineStr">
        <is>
          <t>Y</t>
        </is>
      </c>
      <c r="M427" s="439">
        <f>=IF(C427="Y",VLOOKUP(J427,DSP地址表!E:J,6,0),VLOOKUP(J427,ARM地址表!E:J,6,0))</f>
        <v/>
      </c>
      <c r="N427" s="114" t="inlineStr">
        <is>
          <t>显示数值</t>
        </is>
      </c>
      <c r="O427" s="446" t="inlineStr">
        <is>
          <t>-</t>
        </is>
      </c>
      <c r="P427" s="438" t="inlineStr"/>
      <c r="Q427" s="446" t="inlineStr"/>
    </row>
    <row r="428" customFormat="1" s="460">
      <c r="A428" s="439">
        <f>=DEC2HEX(B428)</f>
        <v/>
      </c>
      <c r="B428" s="439">
        <f>=IF(C428="Y",4096+VLOOKUP(J428,DSP地址表!E:F,2,0),VLOOKUP(J428,ARM地址表!E:F,2,0))</f>
        <v/>
      </c>
      <c r="C428" s="114" t="inlineStr">
        <is>
          <t>Y</t>
        </is>
      </c>
      <c r="D428" s="114" t="inlineStr">
        <is>
          <t>N</t>
        </is>
      </c>
      <c r="E428" s="447">
        <f>=IF(C428="Y",VLOOKUP(J428,DSP地址表!E:I,5,0),VLOOKUP(J428,ARM地址表!E:I,5,0))</f>
        <v/>
      </c>
      <c r="F428" s="439">
        <f>=IF(C428="Y",VLOOKUP(J428,DSP地址表!E:I,3,0),VLOOKUP(J428,ARM地址表!E:I,3,0))</f>
        <v/>
      </c>
      <c r="G428" s="439">
        <f>=IF(C428="Y",VLOOKUP(J428,DSP地址表!E:I,4,0),VLOOKUP(J428,ARM地址表!E:I,4,0))</f>
        <v/>
      </c>
      <c r="H428" s="114" t="inlineStr">
        <is>
          <t>参数设置</t>
        </is>
      </c>
      <c r="I428" s="438" t="inlineStr">
        <is>
          <t>保护参数</t>
        </is>
      </c>
      <c r="J428" s="446" t="inlineStr">
        <is>
          <t>直流母线欠压阈值</t>
        </is>
      </c>
      <c r="K428" s="114" t="inlineStr">
        <is>
          <t>Y</t>
        </is>
      </c>
      <c r="L428" s="114" t="inlineStr">
        <is>
          <t>Y</t>
        </is>
      </c>
      <c r="M428" s="439">
        <f>=IF(C428="Y",VLOOKUP(J428,DSP地址表!E:J,6,0),VLOOKUP(J428,ARM地址表!E:J,6,0))</f>
        <v/>
      </c>
      <c r="N428" s="114" t="inlineStr">
        <is>
          <t>显示数值</t>
        </is>
      </c>
      <c r="O428" s="446" t="inlineStr">
        <is>
          <t>-</t>
        </is>
      </c>
      <c r="P428" s="438" t="inlineStr"/>
      <c r="Q428" s="446" t="inlineStr"/>
    </row>
    <row r="429" customFormat="1" s="460">
      <c r="A429" s="439">
        <f>=DEC2HEX(B429)</f>
        <v/>
      </c>
      <c r="B429" s="439">
        <f>=IF(C429="Y",4096+VLOOKUP(J429,DSP地址表!E:F,2,0),VLOOKUP(J429,ARM地址表!E:F,2,0))</f>
        <v/>
      </c>
      <c r="C429" s="114" t="inlineStr">
        <is>
          <t>Y</t>
        </is>
      </c>
      <c r="D429" s="114" t="inlineStr">
        <is>
          <t>N</t>
        </is>
      </c>
      <c r="E429" s="447">
        <f>=IF(C429="Y",VLOOKUP(J429,DSP地址表!E:I,5,0),VLOOKUP(J429,ARM地址表!E:I,5,0))</f>
        <v/>
      </c>
      <c r="F429" s="439">
        <f>=IF(C429="Y",VLOOKUP(J429,DSP地址表!E:I,3,0),VLOOKUP(J429,ARM地址表!E:I,3,0))</f>
        <v/>
      </c>
      <c r="G429" s="439">
        <f>=IF(C429="Y",VLOOKUP(J429,DSP地址表!E:I,4,0),VLOOKUP(J429,ARM地址表!E:I,4,0))</f>
        <v/>
      </c>
      <c r="H429" s="114" t="inlineStr">
        <is>
          <t>参数设置</t>
        </is>
      </c>
      <c r="I429" s="438" t="inlineStr">
        <is>
          <t>保护参数</t>
        </is>
      </c>
      <c r="J429" s="446" t="inlineStr">
        <is>
          <t>逆变电流保护瞬时值</t>
        </is>
      </c>
      <c r="K429" s="114" t="inlineStr">
        <is>
          <t>Y</t>
        </is>
      </c>
      <c r="L429" s="114" t="inlineStr">
        <is>
          <t>Y</t>
        </is>
      </c>
      <c r="M429" s="439">
        <f>=IF(C429="Y",VLOOKUP(J429,DSP地址表!E:J,6,0),VLOOKUP(J429,ARM地址表!E:J,6,0))</f>
        <v/>
      </c>
      <c r="N429" s="114" t="inlineStr">
        <is>
          <t>显示数值</t>
        </is>
      </c>
      <c r="O429" s="446" t="inlineStr">
        <is>
          <t>-</t>
        </is>
      </c>
      <c r="P429" s="438" t="inlineStr"/>
      <c r="Q429" s="446" t="inlineStr"/>
    </row>
    <row r="430" customFormat="1" s="460">
      <c r="A430" s="439">
        <f>=DEC2HEX(B430)</f>
        <v/>
      </c>
      <c r="B430" s="439">
        <f>=IF(C430="Y",4096+VLOOKUP(J430,DSP地址表!E:F,2,0),VLOOKUP(J430,ARM地址表!E:F,2,0))</f>
        <v/>
      </c>
      <c r="C430" s="114" t="inlineStr">
        <is>
          <t>Y</t>
        </is>
      </c>
      <c r="D430" s="114" t="inlineStr">
        <is>
          <t>N</t>
        </is>
      </c>
      <c r="E430" s="447">
        <f>=IF(C430="Y",VLOOKUP(J430,DSP地址表!E:I,5,0),VLOOKUP(J430,ARM地址表!E:I,5,0))</f>
        <v/>
      </c>
      <c r="F430" s="439">
        <f>=IF(C430="Y",VLOOKUP(J430,DSP地址表!E:I,3,0),VLOOKUP(J430,ARM地址表!E:I,3,0))</f>
        <v/>
      </c>
      <c r="G430" s="439">
        <f>=IF(C430="Y",VLOOKUP(J430,DSP地址表!E:I,4,0),VLOOKUP(J430,ARM地址表!E:I,4,0))</f>
        <v/>
      </c>
      <c r="H430" s="114" t="inlineStr">
        <is>
          <t>参数设置</t>
        </is>
      </c>
      <c r="I430" s="438" t="inlineStr">
        <is>
          <t>保护参数</t>
        </is>
      </c>
      <c r="J430" s="446" t="inlineStr">
        <is>
          <t>逆变电流保护有效值</t>
        </is>
      </c>
      <c r="K430" s="114" t="inlineStr">
        <is>
          <t>Y</t>
        </is>
      </c>
      <c r="L430" s="114" t="inlineStr">
        <is>
          <t>Y</t>
        </is>
      </c>
      <c r="M430" s="439">
        <f>=IF(C430="Y",VLOOKUP(J430,DSP地址表!E:J,6,0),VLOOKUP(J430,ARM地址表!E:J,6,0))</f>
        <v/>
      </c>
      <c r="N430" s="114" t="inlineStr">
        <is>
          <t>显示数值</t>
        </is>
      </c>
      <c r="O430" s="446" t="inlineStr">
        <is>
          <t>-</t>
        </is>
      </c>
      <c r="P430" s="438" t="inlineStr"/>
      <c r="Q430" s="446" t="inlineStr"/>
    </row>
    <row r="431" customFormat="1" s="460">
      <c r="A431" s="439">
        <f>=DEC2HEX(B431)</f>
        <v/>
      </c>
      <c r="B431" s="439">
        <f>=IF(C431="Y",4096+VLOOKUP(J431,DSP地址表!E:F,2,0),VLOOKUP(J431,ARM地址表!E:F,2,0))</f>
        <v/>
      </c>
      <c r="C431" s="114" t="inlineStr">
        <is>
          <t>Y</t>
        </is>
      </c>
      <c r="D431" s="114" t="inlineStr">
        <is>
          <t>N</t>
        </is>
      </c>
      <c r="E431" s="447">
        <f>=IF(C431="Y",VLOOKUP(J431,DSP地址表!E:I,5,0),VLOOKUP(J431,ARM地址表!E:I,5,0))</f>
        <v/>
      </c>
      <c r="F431" s="439">
        <f>=IF(C431="Y",VLOOKUP(J431,DSP地址表!E:I,3,0),VLOOKUP(J431,ARM地址表!E:I,3,0))</f>
        <v/>
      </c>
      <c r="G431" s="439">
        <f>=IF(C431="Y",VLOOKUP(J431,DSP地址表!E:I,4,0),VLOOKUP(J431,ARM地址表!E:I,4,0))</f>
        <v/>
      </c>
      <c r="H431" s="114" t="inlineStr">
        <is>
          <t>参数设置</t>
        </is>
      </c>
      <c r="I431" s="438" t="inlineStr">
        <is>
          <t>保护参数</t>
        </is>
      </c>
      <c r="J431" s="446" t="inlineStr">
        <is>
          <t>逆变电流逐波限流封锁阈值</t>
        </is>
      </c>
      <c r="K431" s="114" t="inlineStr">
        <is>
          <t>Y</t>
        </is>
      </c>
      <c r="L431" s="114" t="inlineStr">
        <is>
          <t>Y</t>
        </is>
      </c>
      <c r="M431" s="439">
        <f>=IF(C431="Y",VLOOKUP(J431,DSP地址表!E:J,6,0),VLOOKUP(J431,ARM地址表!E:J,6,0))</f>
        <v/>
      </c>
      <c r="N431" s="114" t="inlineStr">
        <is>
          <t>显示数值</t>
        </is>
      </c>
      <c r="O431" s="446" t="inlineStr">
        <is>
          <t>-</t>
        </is>
      </c>
      <c r="P431" s="438" t="inlineStr"/>
      <c r="Q431" s="446" t="inlineStr"/>
    </row>
    <row r="432" customFormat="1" s="460">
      <c r="A432" s="439">
        <f>=DEC2HEX(B432)</f>
        <v/>
      </c>
      <c r="B432" s="439">
        <f>=IF(C432="Y",4096+VLOOKUP(J432,DSP地址表!E:F,2,0),VLOOKUP(J432,ARM地址表!E:F,2,0))</f>
        <v/>
      </c>
      <c r="C432" s="114" t="inlineStr">
        <is>
          <t>Y</t>
        </is>
      </c>
      <c r="D432" s="114" t="inlineStr">
        <is>
          <t>N</t>
        </is>
      </c>
      <c r="E432" s="447">
        <f>=IF(C432="Y",VLOOKUP(J432,DSP地址表!E:I,5,0),VLOOKUP(J432,ARM地址表!E:I,5,0))</f>
        <v/>
      </c>
      <c r="F432" s="439">
        <f>=IF(C432="Y",VLOOKUP(J432,DSP地址表!E:I,3,0),VLOOKUP(J432,ARM地址表!E:I,3,0))</f>
        <v/>
      </c>
      <c r="G432" s="439">
        <f>=IF(C432="Y",VLOOKUP(J432,DSP地址表!E:I,4,0),VLOOKUP(J432,ARM地址表!E:I,4,0))</f>
        <v/>
      </c>
      <c r="H432" s="114" t="inlineStr">
        <is>
          <t>参数设置</t>
        </is>
      </c>
      <c r="I432" s="438" t="inlineStr">
        <is>
          <t>保护参数</t>
        </is>
      </c>
      <c r="J432" s="446" t="inlineStr">
        <is>
          <t>逆变电流逐波限流解封阈值</t>
        </is>
      </c>
      <c r="K432" s="114" t="inlineStr">
        <is>
          <t>Y</t>
        </is>
      </c>
      <c r="L432" s="114" t="inlineStr">
        <is>
          <t>Y</t>
        </is>
      </c>
      <c r="M432" s="439">
        <f>=IF(C432="Y",VLOOKUP(J432,DSP地址表!E:J,6,0),VLOOKUP(J432,ARM地址表!E:J,6,0))</f>
        <v/>
      </c>
      <c r="N432" s="114" t="inlineStr">
        <is>
          <t>显示数值</t>
        </is>
      </c>
      <c r="O432" s="446" t="inlineStr">
        <is>
          <t>-</t>
        </is>
      </c>
      <c r="P432" s="438" t="inlineStr"/>
      <c r="Q432" s="446" t="inlineStr"/>
    </row>
    <row r="433" customFormat="1" s="460">
      <c r="A433" s="439">
        <f>=DEC2HEX(B433)</f>
        <v/>
      </c>
      <c r="B433" s="439">
        <f>=IF(C433="Y",4096+VLOOKUP(J433,DSP地址表!E:F,2,0),VLOOKUP(J433,ARM地址表!E:F,2,0))</f>
        <v/>
      </c>
      <c r="C433" s="114" t="inlineStr">
        <is>
          <t>Y</t>
        </is>
      </c>
      <c r="D433" s="114" t="inlineStr">
        <is>
          <t>N</t>
        </is>
      </c>
      <c r="E433" s="447">
        <f>=IF(C433="Y",VLOOKUP(J433,DSP地址表!E:I,5,0),VLOOKUP(J433,ARM地址表!E:I,5,0))</f>
        <v/>
      </c>
      <c r="F433" s="439">
        <f>=IF(C433="Y",VLOOKUP(J433,DSP地址表!E:I,3,0),VLOOKUP(J433,ARM地址表!E:I,3,0))</f>
        <v/>
      </c>
      <c r="G433" s="439">
        <f>=IF(C433="Y",VLOOKUP(J433,DSP地址表!E:I,4,0),VLOOKUP(J433,ARM地址表!E:I,4,0))</f>
        <v/>
      </c>
      <c r="H433" s="114" t="inlineStr">
        <is>
          <t>参数设置</t>
        </is>
      </c>
      <c r="I433" s="438" t="inlineStr">
        <is>
          <t>保护参数</t>
        </is>
      </c>
      <c r="J433" s="446" t="inlineStr">
        <is>
          <t>Boost1过流软件保护阈值</t>
        </is>
      </c>
      <c r="K433" s="114" t="inlineStr">
        <is>
          <t>Y</t>
        </is>
      </c>
      <c r="L433" s="114" t="inlineStr">
        <is>
          <t>Y</t>
        </is>
      </c>
      <c r="M433" s="439">
        <f>=IF(C433="Y",VLOOKUP(J433,DSP地址表!E:J,6,0),VLOOKUP(J433,ARM地址表!E:J,6,0))</f>
        <v/>
      </c>
      <c r="N433" s="114" t="inlineStr">
        <is>
          <t>显示数值</t>
        </is>
      </c>
      <c r="O433" s="446" t="inlineStr">
        <is>
          <t>-</t>
        </is>
      </c>
      <c r="P433" s="438" t="inlineStr"/>
      <c r="Q433" s="446" t="inlineStr"/>
    </row>
    <row r="434" customFormat="1" s="460">
      <c r="A434" s="439">
        <f>=DEC2HEX(B434)</f>
        <v/>
      </c>
      <c r="B434" s="439">
        <f>=IF(C434="Y",4096+VLOOKUP(J434,DSP地址表!E:F,2,0),VLOOKUP(J434,ARM地址表!E:F,2,0))</f>
        <v/>
      </c>
      <c r="C434" s="114" t="inlineStr">
        <is>
          <t>Y</t>
        </is>
      </c>
      <c r="D434" s="114" t="inlineStr">
        <is>
          <t>N</t>
        </is>
      </c>
      <c r="E434" s="447">
        <f>=IF(C434="Y",VLOOKUP(J434,DSP地址表!E:I,5,0),VLOOKUP(J434,ARM地址表!E:I,5,0))</f>
        <v/>
      </c>
      <c r="F434" s="439">
        <f>=IF(C434="Y",VLOOKUP(J434,DSP地址表!E:I,3,0),VLOOKUP(J434,ARM地址表!E:I,3,0))</f>
        <v/>
      </c>
      <c r="G434" s="439">
        <f>=IF(C434="Y",VLOOKUP(J434,DSP地址表!E:I,4,0),VLOOKUP(J434,ARM地址表!E:I,4,0))</f>
        <v/>
      </c>
      <c r="H434" s="114" t="inlineStr">
        <is>
          <t>参数设置</t>
        </is>
      </c>
      <c r="I434" s="438" t="inlineStr">
        <is>
          <t>保护参数</t>
        </is>
      </c>
      <c r="J434" s="446" t="inlineStr">
        <is>
          <t>Boost2过流软件保护阈值</t>
        </is>
      </c>
      <c r="K434" s="114" t="inlineStr">
        <is>
          <t>Y</t>
        </is>
      </c>
      <c r="L434" s="114" t="inlineStr">
        <is>
          <t>Y</t>
        </is>
      </c>
      <c r="M434" s="439">
        <f>=IF(C434="Y",VLOOKUP(J434,DSP地址表!E:J,6,0),VLOOKUP(J434,ARM地址表!E:J,6,0))</f>
        <v/>
      </c>
      <c r="N434" s="114" t="inlineStr">
        <is>
          <t>显示数值</t>
        </is>
      </c>
      <c r="O434" s="446" t="inlineStr">
        <is>
          <t>-</t>
        </is>
      </c>
      <c r="P434" s="438" t="inlineStr"/>
      <c r="Q434" s="446" t="inlineStr"/>
    </row>
    <row r="435" customFormat="1" s="460">
      <c r="A435" s="439">
        <f>=DEC2HEX(B435)</f>
        <v/>
      </c>
      <c r="B435" s="439">
        <f>=IF(C435="Y",4096+VLOOKUP(J435,DSP地址表!E:F,2,0),VLOOKUP(J435,ARM地址表!E:F,2,0))</f>
        <v/>
      </c>
      <c r="C435" s="114" t="inlineStr">
        <is>
          <t>Y</t>
        </is>
      </c>
      <c r="D435" s="114" t="inlineStr">
        <is>
          <t>N</t>
        </is>
      </c>
      <c r="E435" s="447">
        <f>=IF(C435="Y",VLOOKUP(J435,DSP地址表!E:I,5,0),VLOOKUP(J435,ARM地址表!E:I,5,0))</f>
        <v/>
      </c>
      <c r="F435" s="439">
        <f>=IF(C435="Y",VLOOKUP(J435,DSP地址表!E:I,3,0),VLOOKUP(J435,ARM地址表!E:I,3,0))</f>
        <v/>
      </c>
      <c r="G435" s="439">
        <f>=IF(C435="Y",VLOOKUP(J435,DSP地址表!E:I,4,0),VLOOKUP(J435,ARM地址表!E:I,4,0))</f>
        <v/>
      </c>
      <c r="H435" s="114" t="inlineStr">
        <is>
          <t>参数设置</t>
        </is>
      </c>
      <c r="I435" s="438" t="inlineStr">
        <is>
          <t>保护参数</t>
        </is>
      </c>
      <c r="J435" s="446" t="inlineStr">
        <is>
          <t>Boost3过流软件保护阈值</t>
        </is>
      </c>
      <c r="K435" s="114" t="inlineStr">
        <is>
          <t>Y</t>
        </is>
      </c>
      <c r="L435" s="114" t="inlineStr">
        <is>
          <t>Y</t>
        </is>
      </c>
      <c r="M435" s="439">
        <f>=IF(C435="Y",VLOOKUP(J435,DSP地址表!E:J,6,0),VLOOKUP(J435,ARM地址表!E:J,6,0))</f>
        <v/>
      </c>
      <c r="N435" s="114" t="inlineStr">
        <is>
          <t>显示数值</t>
        </is>
      </c>
      <c r="O435" s="446" t="inlineStr">
        <is>
          <t>-</t>
        </is>
      </c>
      <c r="P435" s="438" t="inlineStr"/>
      <c r="Q435" s="446" t="inlineStr"/>
    </row>
    <row r="436" customFormat="1" s="460">
      <c r="A436" s="439">
        <f>=DEC2HEX(B436)</f>
        <v/>
      </c>
      <c r="B436" s="439">
        <f>=IF(C436="Y",4096+VLOOKUP(J436,DSP地址表!E:F,2,0),VLOOKUP(J436,ARM地址表!E:F,2,0))</f>
        <v/>
      </c>
      <c r="C436" s="114" t="inlineStr">
        <is>
          <t>Y</t>
        </is>
      </c>
      <c r="D436" s="114" t="inlineStr">
        <is>
          <t>N</t>
        </is>
      </c>
      <c r="E436" s="447">
        <f>=IF(C436="Y",VLOOKUP(J436,DSP地址表!E:I,5,0),VLOOKUP(J436,ARM地址表!E:I,5,0))</f>
        <v/>
      </c>
      <c r="F436" s="439">
        <f>=IF(C436="Y",VLOOKUP(J436,DSP地址表!E:I,3,0),VLOOKUP(J436,ARM地址表!E:I,3,0))</f>
        <v/>
      </c>
      <c r="G436" s="439">
        <f>=IF(C436="Y",VLOOKUP(J436,DSP地址表!E:I,4,0),VLOOKUP(J436,ARM地址表!E:I,4,0))</f>
        <v/>
      </c>
      <c r="H436" s="114" t="inlineStr">
        <is>
          <t>参数设置</t>
        </is>
      </c>
      <c r="I436" s="438" t="inlineStr">
        <is>
          <t>保护参数</t>
        </is>
      </c>
      <c r="J436" s="446" t="inlineStr">
        <is>
          <t>Boost4过流软件保护阈值</t>
        </is>
      </c>
      <c r="K436" s="114" t="inlineStr">
        <is>
          <t>Y</t>
        </is>
      </c>
      <c r="L436" s="114" t="inlineStr">
        <is>
          <t>Y</t>
        </is>
      </c>
      <c r="M436" s="439">
        <f>=IF(C436="Y",VLOOKUP(J436,DSP地址表!E:J,6,0),VLOOKUP(J436,ARM地址表!E:J,6,0))</f>
        <v/>
      </c>
      <c r="N436" s="114" t="inlineStr">
        <is>
          <t>显示数值</t>
        </is>
      </c>
      <c r="O436" s="446" t="inlineStr">
        <is>
          <t>-</t>
        </is>
      </c>
      <c r="P436" s="438" t="inlineStr"/>
      <c r="Q436" s="446" t="inlineStr"/>
    </row>
    <row r="437" customFormat="1" s="460">
      <c r="A437" s="439">
        <f>=DEC2HEX(B437)</f>
        <v/>
      </c>
      <c r="B437" s="439">
        <f>=IF(C437="Y",4096+VLOOKUP(J437,DSP地址表!E:F,2,0),VLOOKUP(J437,ARM地址表!E:F,2,0))</f>
        <v/>
      </c>
      <c r="C437" s="114" t="inlineStr">
        <is>
          <t>Y</t>
        </is>
      </c>
      <c r="D437" s="114" t="inlineStr">
        <is>
          <t>N</t>
        </is>
      </c>
      <c r="E437" s="447">
        <f>=IF(C437="Y",VLOOKUP(J437,DSP地址表!E:I,5,0),VLOOKUP(J437,ARM地址表!E:I,5,0))</f>
        <v/>
      </c>
      <c r="F437" s="439">
        <f>=IF(C437="Y",VLOOKUP(J437,DSP地址表!E:I,3,0),VLOOKUP(J437,ARM地址表!E:I,3,0))</f>
        <v/>
      </c>
      <c r="G437" s="439">
        <f>=IF(C437="Y",VLOOKUP(J437,DSP地址表!E:I,4,0),VLOOKUP(J437,ARM地址表!E:I,4,0))</f>
        <v/>
      </c>
      <c r="H437" s="114" t="inlineStr">
        <is>
          <t>参数设置</t>
        </is>
      </c>
      <c r="I437" s="438" t="inlineStr">
        <is>
          <t>保护参数</t>
        </is>
      </c>
      <c r="J437" s="446" t="inlineStr">
        <is>
          <t>MPPT短路电压阈值</t>
        </is>
      </c>
      <c r="K437" s="114" t="inlineStr">
        <is>
          <t>Y</t>
        </is>
      </c>
      <c r="L437" s="114" t="inlineStr">
        <is>
          <t>Y</t>
        </is>
      </c>
      <c r="M437" s="439">
        <f>=IF(C437="Y",VLOOKUP(J437,DSP地址表!E:J,6,0),VLOOKUP(J437,ARM地址表!E:J,6,0))</f>
        <v/>
      </c>
      <c r="N437" s="114" t="inlineStr">
        <is>
          <t>显示数值</t>
        </is>
      </c>
      <c r="O437" s="446" t="inlineStr">
        <is>
          <t>-</t>
        </is>
      </c>
      <c r="P437" s="438" t="inlineStr"/>
      <c r="Q437" s="446" t="inlineStr"/>
    </row>
    <row r="438" customFormat="1" s="460">
      <c r="A438" s="439">
        <f>=DEC2HEX(B438)</f>
        <v/>
      </c>
      <c r="B438" s="439">
        <f>=IF(C438="Y",4096+VLOOKUP(J438,DSP地址表!E:F,2,0),VLOOKUP(J438,ARM地址表!E:F,2,0))</f>
        <v/>
      </c>
      <c r="C438" s="114" t="inlineStr">
        <is>
          <t>Y</t>
        </is>
      </c>
      <c r="D438" s="114" t="inlineStr">
        <is>
          <t>N</t>
        </is>
      </c>
      <c r="E438" s="447">
        <f>=IF(C438="Y",VLOOKUP(J438,DSP地址表!E:I,5,0),VLOOKUP(J438,ARM地址表!E:I,5,0))</f>
        <v/>
      </c>
      <c r="F438" s="439">
        <f>=IF(C438="Y",VLOOKUP(J438,DSP地址表!E:I,3,0),VLOOKUP(J438,ARM地址表!E:I,3,0))</f>
        <v/>
      </c>
      <c r="G438" s="439">
        <f>=IF(C438="Y",VLOOKUP(J438,DSP地址表!E:I,4,0),VLOOKUP(J438,ARM地址表!E:I,4,0))</f>
        <v/>
      </c>
      <c r="H438" s="114" t="inlineStr">
        <is>
          <t>参数设置</t>
        </is>
      </c>
      <c r="I438" s="438" t="inlineStr">
        <is>
          <t>保护参数</t>
        </is>
      </c>
      <c r="J438" s="446" t="inlineStr">
        <is>
          <t>MPPT短路电流阈值</t>
        </is>
      </c>
      <c r="K438" s="114" t="inlineStr">
        <is>
          <t>Y</t>
        </is>
      </c>
      <c r="L438" s="114" t="inlineStr">
        <is>
          <t>Y</t>
        </is>
      </c>
      <c r="M438" s="439">
        <f>=IF(C438="Y",VLOOKUP(J438,DSP地址表!E:J,6,0),VLOOKUP(J438,ARM地址表!E:J,6,0))</f>
        <v/>
      </c>
      <c r="N438" s="114" t="inlineStr">
        <is>
          <t>显示数值</t>
        </is>
      </c>
      <c r="O438" s="446" t="inlineStr">
        <is>
          <t>-</t>
        </is>
      </c>
      <c r="P438" s="438" t="inlineStr"/>
      <c r="Q438" s="446" t="inlineStr"/>
    </row>
    <row r="439" customFormat="1" s="460">
      <c r="A439" s="439">
        <f>=DEC2HEX(B439)</f>
        <v/>
      </c>
      <c r="B439" s="439">
        <f>=IF(C439="Y",4096+VLOOKUP(J439,DSP地址表!E:F,2,0),VLOOKUP(J439,ARM地址表!E:F,2,0))</f>
        <v/>
      </c>
      <c r="C439" s="114" t="inlineStr">
        <is>
          <t>Y</t>
        </is>
      </c>
      <c r="D439" s="114" t="inlineStr">
        <is>
          <t>N</t>
        </is>
      </c>
      <c r="E439" s="447">
        <f>=IF(C439="Y",VLOOKUP(J439,DSP地址表!E:I,5,0),VLOOKUP(J439,ARM地址表!E:I,5,0))</f>
        <v/>
      </c>
      <c r="F439" s="439">
        <f>=IF(C439="Y",VLOOKUP(J439,DSP地址表!E:I,3,0),VLOOKUP(J439,ARM地址表!E:I,3,0))</f>
        <v/>
      </c>
      <c r="G439" s="439">
        <f>=IF(C439="Y",VLOOKUP(J439,DSP地址表!E:I,4,0),VLOOKUP(J439,ARM地址表!E:I,4,0))</f>
        <v/>
      </c>
      <c r="H439" s="114" t="inlineStr">
        <is>
          <t>参数设置</t>
        </is>
      </c>
      <c r="I439" s="438" t="inlineStr">
        <is>
          <t>保护参数</t>
        </is>
      </c>
      <c r="J439" s="446" t="inlineStr">
        <is>
          <t>额定电网保护电压</t>
        </is>
      </c>
      <c r="K439" s="114" t="inlineStr">
        <is>
          <t>Y</t>
        </is>
      </c>
      <c r="L439" s="114" t="inlineStr">
        <is>
          <t>Y</t>
        </is>
      </c>
      <c r="M439" s="439">
        <f>=IF(C439="Y",VLOOKUP(J439,DSP地址表!E:J,6,0),VLOOKUP(J439,ARM地址表!E:J,6,0))</f>
        <v/>
      </c>
      <c r="N439" s="114" t="inlineStr">
        <is>
          <t>显示数值</t>
        </is>
      </c>
      <c r="O439" s="446" t="inlineStr">
        <is>
          <t>-</t>
        </is>
      </c>
      <c r="P439" s="438" t="inlineStr"/>
      <c r="Q439" s="446" t="inlineStr"/>
    </row>
    <row r="440" customFormat="1" s="460">
      <c r="A440" s="439">
        <f>=DEC2HEX(B440)</f>
        <v/>
      </c>
      <c r="B440" s="439">
        <f>=IF(C440="Y",4096+VLOOKUP(J440,DSP地址表!E:F,2,0),VLOOKUP(J440,ARM地址表!E:F,2,0))</f>
        <v/>
      </c>
      <c r="C440" s="114" t="inlineStr">
        <is>
          <t>Y</t>
        </is>
      </c>
      <c r="D440" s="114" t="inlineStr">
        <is>
          <t>N</t>
        </is>
      </c>
      <c r="E440" s="447">
        <f>=IF(C440="Y",VLOOKUP(J440,DSP地址表!E:I,5,0),VLOOKUP(J440,ARM地址表!E:I,5,0))</f>
        <v/>
      </c>
      <c r="F440" s="439">
        <f>=IF(C440="Y",VLOOKUP(J440,DSP地址表!E:I,3,0),VLOOKUP(J440,ARM地址表!E:I,3,0))</f>
        <v/>
      </c>
      <c r="G440" s="439">
        <f>=IF(C440="Y",VLOOKUP(J440,DSP地址表!E:I,4,0),VLOOKUP(J440,ARM地址表!E:I,4,0))</f>
        <v/>
      </c>
      <c r="H440" s="458" t="inlineStr">
        <is>
          <t>参数设置</t>
        </is>
      </c>
      <c r="I440" s="459" t="inlineStr">
        <is>
          <t>保护参数</t>
        </is>
      </c>
      <c r="J440" s="460" t="inlineStr">
        <is>
          <t>电网过压阈值</t>
        </is>
      </c>
      <c r="K440" s="458" t="inlineStr">
        <is>
          <t>Y</t>
        </is>
      </c>
      <c r="L440" s="458" t="inlineStr">
        <is>
          <t>Y</t>
        </is>
      </c>
      <c r="M440" s="439">
        <f>=IF(C440="Y",VLOOKUP(J440,DSP地址表!E:J,6,0),VLOOKUP(J440,ARM地址表!E:J,6,0))</f>
        <v/>
      </c>
      <c r="N440" s="458" t="inlineStr">
        <is>
          <t>显示数值</t>
        </is>
      </c>
      <c r="O440" s="460" t="inlineStr">
        <is>
          <t>-</t>
        </is>
      </c>
      <c r="P440" s="459" t="inlineStr"/>
      <c r="Q440" s="460" t="inlineStr"/>
    </row>
    <row r="441">
      <c r="A441" s="439">
        <f>=DEC2HEX(B441)</f>
        <v/>
      </c>
      <c r="B441" s="439">
        <f>=IF(C441="Y",4096+VLOOKUP(J441,DSP地址表!E:F,2,0),VLOOKUP(J441,ARM地址表!E:F,2,0))</f>
        <v/>
      </c>
      <c r="C441" s="114" t="inlineStr">
        <is>
          <t>Y</t>
        </is>
      </c>
      <c r="D441" s="114" t="inlineStr">
        <is>
          <t>N</t>
        </is>
      </c>
      <c r="E441" s="439">
        <f>=IF(C441="Y",VLOOKUP(J441,DSP地址表!E:I,5,0),VLOOKUP(J441,ARM地址表!E:I,5,0))</f>
        <v/>
      </c>
      <c r="F441" s="439">
        <f>=IF(C441="Y",VLOOKUP(J441,DSP地址表!E:I,3,0),VLOOKUP(J441,ARM地址表!E:I,3,0))</f>
        <v/>
      </c>
      <c r="G441" s="439">
        <f>=IF(C441="Y",VLOOKUP(J441,DSP地址表!E:I,4,0),VLOOKUP(J441,ARM地址表!E:I,4,0))</f>
        <v/>
      </c>
      <c r="H441" s="114" t="inlineStr">
        <is>
          <t>参数设置</t>
        </is>
      </c>
      <c r="I441" s="438" t="inlineStr">
        <is>
          <t>保护参数</t>
        </is>
      </c>
      <c r="J441" s="446" t="inlineStr">
        <is>
          <t>电网欠压阈值</t>
        </is>
      </c>
      <c r="K441" s="114" t="inlineStr">
        <is>
          <t>Y</t>
        </is>
      </c>
      <c r="L441" s="114" t="inlineStr">
        <is>
          <t>Y</t>
        </is>
      </c>
      <c r="M441" s="439">
        <f>=IF(C441="Y",VLOOKUP(J441,DSP地址表!E:J,6,0),VLOOKUP(J441,ARM地址表!E:J,6,0))</f>
        <v/>
      </c>
      <c r="N441" s="114" t="inlineStr">
        <is>
          <t>显示数值</t>
        </is>
      </c>
      <c r="O441" s="446" t="inlineStr">
        <is>
          <t>-</t>
        </is>
      </c>
      <c r="P441" s="438" t="inlineStr"/>
      <c r="Q441" s="446" t="inlineStr"/>
    </row>
    <row r="442">
      <c r="A442" s="439">
        <f>=DEC2HEX(B442)</f>
        <v/>
      </c>
      <c r="B442" s="439">
        <f>=IF(C442="Y",4096+VLOOKUP(J442,DSP地址表!E:F,2,0),VLOOKUP(J442,ARM地址表!E:F,2,0))</f>
        <v/>
      </c>
      <c r="C442" s="114" t="inlineStr">
        <is>
          <t>Y</t>
        </is>
      </c>
      <c r="D442" s="114" t="inlineStr">
        <is>
          <t>N</t>
        </is>
      </c>
      <c r="E442" s="439">
        <f>=IF(C442="Y",VLOOKUP(J442,DSP地址表!E:I,5,0),VLOOKUP(J442,ARM地址表!E:I,5,0))</f>
        <v/>
      </c>
      <c r="F442" s="439">
        <f>=IF(C442="Y",VLOOKUP(J442,DSP地址表!E:I,3,0),VLOOKUP(J442,ARM地址表!E:I,3,0))</f>
        <v/>
      </c>
      <c r="G442" s="439">
        <f>=IF(C442="Y",VLOOKUP(J442,DSP地址表!E:I,4,0),VLOOKUP(J442,ARM地址表!E:I,4,0))</f>
        <v/>
      </c>
      <c r="H442" s="114" t="inlineStr">
        <is>
          <t>参数设置</t>
        </is>
      </c>
      <c r="I442" s="438" t="inlineStr">
        <is>
          <t>保护参数</t>
        </is>
      </c>
      <c r="J442" s="446" t="inlineStr">
        <is>
          <t>电网欠压二级保护阈值</t>
        </is>
      </c>
      <c r="K442" s="114" t="inlineStr">
        <is>
          <t>Y</t>
        </is>
      </c>
      <c r="L442" s="114" t="inlineStr">
        <is>
          <t>Y</t>
        </is>
      </c>
      <c r="M442" s="439">
        <f>=IF(C442="Y",VLOOKUP(J442,DSP地址表!E:J,6,0),VLOOKUP(J442,ARM地址表!E:J,6,0))</f>
        <v/>
      </c>
      <c r="N442" s="114" t="inlineStr">
        <is>
          <t>显示数值</t>
        </is>
      </c>
      <c r="O442" s="446" t="inlineStr">
        <is>
          <t>-</t>
        </is>
      </c>
      <c r="P442" s="438" t="inlineStr"/>
      <c r="Q442" s="446" t="inlineStr"/>
    </row>
    <row r="443">
      <c r="A443" s="439">
        <f>=DEC2HEX(B443)</f>
        <v/>
      </c>
      <c r="B443" s="439">
        <f>=IF(C443="Y",4096+VLOOKUP(J443,DSP地址表!E:F,2,0),VLOOKUP(J443,ARM地址表!E:F,2,0))</f>
        <v/>
      </c>
      <c r="C443" s="114" t="inlineStr">
        <is>
          <t>Y</t>
        </is>
      </c>
      <c r="D443" s="114" t="inlineStr">
        <is>
          <t>N</t>
        </is>
      </c>
      <c r="E443" s="439">
        <f>=IF(C443="Y",VLOOKUP(J443,DSP地址表!E:I,5,0),VLOOKUP(J443,ARM地址表!E:I,5,0))</f>
        <v/>
      </c>
      <c r="F443" s="439">
        <f>=IF(C443="Y",VLOOKUP(J443,DSP地址表!E:I,3,0),VLOOKUP(J443,ARM地址表!E:I,3,0))</f>
        <v/>
      </c>
      <c r="G443" s="439">
        <f>=IF(C443="Y",VLOOKUP(J443,DSP地址表!E:I,4,0),VLOOKUP(J443,ARM地址表!E:I,4,0))</f>
        <v/>
      </c>
      <c r="H443" s="114" t="inlineStr">
        <is>
          <t>参数设置</t>
        </is>
      </c>
      <c r="I443" s="438" t="inlineStr">
        <is>
          <t>保护参数</t>
        </is>
      </c>
      <c r="J443" s="446" t="inlineStr">
        <is>
          <t>电网欠压一级保护阈值</t>
        </is>
      </c>
      <c r="K443" s="114" t="inlineStr">
        <is>
          <t>Y</t>
        </is>
      </c>
      <c r="L443" s="114" t="inlineStr">
        <is>
          <t>Y</t>
        </is>
      </c>
      <c r="M443" s="439">
        <f>=IF(C443="Y",VLOOKUP(J443,DSP地址表!E:J,6,0),VLOOKUP(J443,ARM地址表!E:J,6,0))</f>
        <v/>
      </c>
      <c r="N443" s="114" t="inlineStr">
        <is>
          <t>显示数值</t>
        </is>
      </c>
      <c r="O443" s="446" t="inlineStr">
        <is>
          <t>-</t>
        </is>
      </c>
      <c r="P443" s="438" t="inlineStr"/>
      <c r="Q443" s="446" t="inlineStr"/>
    </row>
    <row r="444">
      <c r="A444" s="439">
        <f>=DEC2HEX(B444)</f>
        <v/>
      </c>
      <c r="B444" s="439">
        <f>=IF(C444="Y",4096+VLOOKUP(J444,DSP地址表!E:F,2,0),VLOOKUP(J444,ARM地址表!E:F,2,0))</f>
        <v/>
      </c>
      <c r="C444" s="114" t="inlineStr">
        <is>
          <t>Y</t>
        </is>
      </c>
      <c r="D444" s="114" t="inlineStr">
        <is>
          <t>N</t>
        </is>
      </c>
      <c r="E444" s="439">
        <f>=IF(C444="Y",VLOOKUP(J444,DSP地址表!E:I,5,0),VLOOKUP(J444,ARM地址表!E:I,5,0))</f>
        <v/>
      </c>
      <c r="F444" s="439">
        <f>=IF(C444="Y",VLOOKUP(J444,DSP地址表!E:I,3,0),VLOOKUP(J444,ARM地址表!E:I,3,0))</f>
        <v/>
      </c>
      <c r="G444" s="439">
        <f>=IF(C444="Y",VLOOKUP(J444,DSP地址表!E:I,4,0),VLOOKUP(J444,ARM地址表!E:I,4,0))</f>
        <v/>
      </c>
      <c r="H444" s="114" t="inlineStr">
        <is>
          <t>参数设置</t>
        </is>
      </c>
      <c r="I444" s="438" t="inlineStr">
        <is>
          <t>保护参数</t>
        </is>
      </c>
      <c r="J444" s="446" t="inlineStr">
        <is>
          <t>电网过压一级保护阈值</t>
        </is>
      </c>
      <c r="K444" s="114" t="inlineStr">
        <is>
          <t>Y</t>
        </is>
      </c>
      <c r="L444" s="114" t="inlineStr">
        <is>
          <t>Y</t>
        </is>
      </c>
      <c r="M444" s="439">
        <f>=IF(C444="Y",VLOOKUP(J444,DSP地址表!E:J,6,0),VLOOKUP(J444,ARM地址表!E:J,6,0))</f>
        <v/>
      </c>
      <c r="N444" s="114" t="inlineStr">
        <is>
          <t>显示数值</t>
        </is>
      </c>
      <c r="O444" s="446" t="inlineStr">
        <is>
          <t>-</t>
        </is>
      </c>
      <c r="P444" s="438" t="inlineStr"/>
      <c r="Q444" s="446" t="inlineStr"/>
    </row>
    <row r="445">
      <c r="A445" s="439">
        <f>=DEC2HEX(B445)</f>
        <v/>
      </c>
      <c r="B445" s="439">
        <f>=IF(C445="Y",4096+VLOOKUP(J445,DSP地址表!E:F,2,0),VLOOKUP(J445,ARM地址表!E:F,2,0))</f>
        <v/>
      </c>
      <c r="C445" s="114" t="inlineStr">
        <is>
          <t>Y</t>
        </is>
      </c>
      <c r="D445" s="114" t="inlineStr">
        <is>
          <t>N</t>
        </is>
      </c>
      <c r="E445" s="439">
        <f>=IF(C445="Y",VLOOKUP(J445,DSP地址表!E:I,5,0),VLOOKUP(J445,ARM地址表!E:I,5,0))</f>
        <v/>
      </c>
      <c r="F445" s="439">
        <f>=IF(C445="Y",VLOOKUP(J445,DSP地址表!E:I,3,0),VLOOKUP(J445,ARM地址表!E:I,3,0))</f>
        <v/>
      </c>
      <c r="G445" s="439">
        <f>=IF(C445="Y",VLOOKUP(J445,DSP地址表!E:I,4,0),VLOOKUP(J445,ARM地址表!E:I,4,0))</f>
        <v/>
      </c>
      <c r="H445" s="114" t="inlineStr">
        <is>
          <t>参数设置</t>
        </is>
      </c>
      <c r="I445" s="438" t="inlineStr">
        <is>
          <t>保护参数</t>
        </is>
      </c>
      <c r="J445" s="446" t="inlineStr">
        <is>
          <t>电网过压二级保护阈值</t>
        </is>
      </c>
      <c r="K445" s="114" t="inlineStr">
        <is>
          <t>Y</t>
        </is>
      </c>
      <c r="L445" s="114" t="inlineStr">
        <is>
          <t>Y</t>
        </is>
      </c>
      <c r="M445" s="439">
        <f>=IF(C445="Y",VLOOKUP(J445,DSP地址表!E:J,6,0),VLOOKUP(J445,ARM地址表!E:J,6,0))</f>
        <v/>
      </c>
      <c r="N445" s="114" t="inlineStr">
        <is>
          <t>显示数值</t>
        </is>
      </c>
      <c r="O445" s="446" t="inlineStr">
        <is>
          <t>-</t>
        </is>
      </c>
      <c r="P445" s="438" t="inlineStr"/>
      <c r="Q445" s="446" t="inlineStr"/>
    </row>
    <row r="446">
      <c r="A446" s="439">
        <f>=DEC2HEX(B446)</f>
        <v/>
      </c>
      <c r="B446" s="439">
        <f>=IF(C446="Y",4096+VLOOKUP(J446,DSP地址表!E:F,2,0),VLOOKUP(J446,ARM地址表!E:F,2,0))</f>
        <v/>
      </c>
      <c r="C446" s="114" t="inlineStr">
        <is>
          <t>Y</t>
        </is>
      </c>
      <c r="D446" s="114" t="inlineStr">
        <is>
          <t>N</t>
        </is>
      </c>
      <c r="E446" s="439">
        <f>=IF(C446="Y",VLOOKUP(J446,DSP地址表!E:I,5,0),VLOOKUP(J446,ARM地址表!E:I,5,0))</f>
        <v/>
      </c>
      <c r="F446" s="439">
        <f>=IF(C446="Y",VLOOKUP(J446,DSP地址表!E:I,3,0),VLOOKUP(J446,ARM地址表!E:I,3,0))</f>
        <v/>
      </c>
      <c r="G446" s="439">
        <f>=IF(C446="Y",VLOOKUP(J446,DSP地址表!E:I,4,0),VLOOKUP(J446,ARM地址表!E:I,4,0))</f>
        <v/>
      </c>
      <c r="H446" s="114" t="inlineStr">
        <is>
          <t>参数设置</t>
        </is>
      </c>
      <c r="I446" s="438" t="inlineStr">
        <is>
          <t>保护参数</t>
        </is>
      </c>
      <c r="J446" s="446" t="inlineStr">
        <is>
          <t>过压降额阈值</t>
        </is>
      </c>
      <c r="K446" s="114" t="inlineStr">
        <is>
          <t>Y</t>
        </is>
      </c>
      <c r="L446" s="114" t="inlineStr">
        <is>
          <t>Y</t>
        </is>
      </c>
      <c r="M446" s="439">
        <f>=IF(C446="Y",VLOOKUP(J446,DSP地址表!E:J,6,0),VLOOKUP(J446,ARM地址表!E:J,6,0))</f>
        <v/>
      </c>
      <c r="N446" s="114" t="inlineStr">
        <is>
          <t>显示数值</t>
        </is>
      </c>
      <c r="O446" s="446" t="inlineStr">
        <is>
          <t>-</t>
        </is>
      </c>
      <c r="P446" s="438" t="inlineStr"/>
      <c r="Q446" s="446" t="inlineStr"/>
    </row>
    <row r="447">
      <c r="A447" s="439">
        <f>=DEC2HEX(B447)</f>
        <v/>
      </c>
      <c r="B447" s="439">
        <f>=IF(C447="Y",4096+VLOOKUP(J447,DSP地址表!E:F,2,0),VLOOKUP(J447,ARM地址表!E:F,2,0))</f>
        <v/>
      </c>
      <c r="C447" s="114" t="inlineStr">
        <is>
          <t>Y</t>
        </is>
      </c>
      <c r="D447" s="114" t="inlineStr">
        <is>
          <t>N</t>
        </is>
      </c>
      <c r="E447" s="439">
        <f>=IF(C447="Y",VLOOKUP(J447,DSP地址表!E:I,5,0),VLOOKUP(J447,ARM地址表!E:I,5,0))</f>
        <v/>
      </c>
      <c r="F447" s="439">
        <f>=IF(C447="Y",VLOOKUP(J447,DSP地址表!E:I,3,0),VLOOKUP(J447,ARM地址表!E:I,3,0))</f>
        <v/>
      </c>
      <c r="G447" s="439">
        <f>=IF(C447="Y",VLOOKUP(J447,DSP地址表!E:I,4,0),VLOOKUP(J447,ARM地址表!E:I,4,0))</f>
        <v/>
      </c>
      <c r="H447" s="114" t="inlineStr">
        <is>
          <t>参数设置</t>
        </is>
      </c>
      <c r="I447" s="438" t="inlineStr">
        <is>
          <t>保护参数</t>
        </is>
      </c>
      <c r="J447" s="446" t="inlineStr">
        <is>
          <t>电网频率上限</t>
        </is>
      </c>
      <c r="K447" s="114" t="inlineStr">
        <is>
          <t>Y</t>
        </is>
      </c>
      <c r="L447" s="114" t="inlineStr">
        <is>
          <t>Y</t>
        </is>
      </c>
      <c r="M447" s="439">
        <f>=IF(C447="Y",VLOOKUP(J447,DSP地址表!E:J,6,0),VLOOKUP(J447,ARM地址表!E:J,6,0))</f>
        <v/>
      </c>
      <c r="N447" s="114" t="inlineStr">
        <is>
          <t>显示数值</t>
        </is>
      </c>
      <c r="O447" s="446" t="inlineStr">
        <is>
          <t>-</t>
        </is>
      </c>
      <c r="P447" s="438" t="inlineStr"/>
      <c r="Q447" s="446" t="inlineStr"/>
    </row>
    <row r="448">
      <c r="A448" s="439">
        <f>=DEC2HEX(B448)</f>
        <v/>
      </c>
      <c r="B448" s="439">
        <f>=IF(C448="Y",4096+VLOOKUP(J448,DSP地址表!E:F,2,0),VLOOKUP(J448,ARM地址表!E:F,2,0))</f>
        <v/>
      </c>
      <c r="C448" s="114" t="inlineStr">
        <is>
          <t>Y</t>
        </is>
      </c>
      <c r="D448" s="114" t="inlineStr">
        <is>
          <t>N</t>
        </is>
      </c>
      <c r="E448" s="439">
        <f>=IF(C448="Y",VLOOKUP(J448,DSP地址表!E:I,5,0),VLOOKUP(J448,ARM地址表!E:I,5,0))</f>
        <v/>
      </c>
      <c r="F448" s="439">
        <f>=IF(C448="Y",VLOOKUP(J448,DSP地址表!E:I,3,0),VLOOKUP(J448,ARM地址表!E:I,3,0))</f>
        <v/>
      </c>
      <c r="G448" s="439">
        <f>=IF(C448="Y",VLOOKUP(J448,DSP地址表!E:I,4,0),VLOOKUP(J448,ARM地址表!E:I,4,0))</f>
        <v/>
      </c>
      <c r="H448" s="114" t="inlineStr">
        <is>
          <t>参数设置</t>
        </is>
      </c>
      <c r="I448" s="438" t="inlineStr">
        <is>
          <t>保护参数</t>
        </is>
      </c>
      <c r="J448" s="446" t="inlineStr">
        <is>
          <t>电网频率下限</t>
        </is>
      </c>
      <c r="K448" s="114" t="inlineStr">
        <is>
          <t>Y</t>
        </is>
      </c>
      <c r="L448" s="114" t="inlineStr">
        <is>
          <t>Y</t>
        </is>
      </c>
      <c r="M448" s="439">
        <f>=IF(C448="Y",VLOOKUP(J448,DSP地址表!E:J,6,0),VLOOKUP(J448,ARM地址表!E:J,6,0))</f>
        <v/>
      </c>
      <c r="N448" s="114" t="inlineStr">
        <is>
          <t>显示数值</t>
        </is>
      </c>
      <c r="O448" s="446" t="inlineStr">
        <is>
          <t>-</t>
        </is>
      </c>
      <c r="P448" s="438" t="inlineStr"/>
      <c r="Q448" s="446" t="inlineStr"/>
    </row>
    <row r="449">
      <c r="A449" s="439">
        <f>=DEC2HEX(B449)</f>
        <v/>
      </c>
      <c r="B449" s="439">
        <f>=IF(C449="Y",4096+VLOOKUP(J449,DSP地址表!E:F,2,0),VLOOKUP(J449,ARM地址表!E:F,2,0))</f>
        <v/>
      </c>
      <c r="C449" s="114" t="inlineStr">
        <is>
          <t>Y</t>
        </is>
      </c>
      <c r="D449" s="114" t="inlineStr">
        <is>
          <t>N</t>
        </is>
      </c>
      <c r="E449" s="439">
        <f>=IF(C449="Y",VLOOKUP(J449,DSP地址表!E:I,5,0),VLOOKUP(J449,ARM地址表!E:I,5,0))</f>
        <v/>
      </c>
      <c r="F449" s="439">
        <f>=IF(C449="Y",VLOOKUP(J449,DSP地址表!E:I,3,0),VLOOKUP(J449,ARM地址表!E:I,3,0))</f>
        <v/>
      </c>
      <c r="G449" s="439">
        <f>=IF(C449="Y",VLOOKUP(J449,DSP地址表!E:I,4,0),VLOOKUP(J449,ARM地址表!E:I,4,0))</f>
        <v/>
      </c>
      <c r="H449" s="114" t="inlineStr">
        <is>
          <t>参数设置</t>
        </is>
      </c>
      <c r="I449" s="438" t="inlineStr">
        <is>
          <t>保护参数</t>
        </is>
      </c>
      <c r="J449" s="446" t="inlineStr">
        <is>
          <t>电网欠频五级保护阈值</t>
        </is>
      </c>
      <c r="K449" s="114" t="inlineStr">
        <is>
          <t>Y</t>
        </is>
      </c>
      <c r="L449" s="114" t="inlineStr">
        <is>
          <t>Y</t>
        </is>
      </c>
      <c r="M449" s="439">
        <f>=IF(C449="Y",VLOOKUP(J449,DSP地址表!E:J,6,0),VLOOKUP(J449,ARM地址表!E:J,6,0))</f>
        <v/>
      </c>
      <c r="N449" s="114" t="inlineStr">
        <is>
          <t>显示数值</t>
        </is>
      </c>
      <c r="O449" s="446" t="inlineStr">
        <is>
          <t>-</t>
        </is>
      </c>
      <c r="P449" s="438" t="inlineStr"/>
      <c r="Q449" s="446" t="inlineStr"/>
    </row>
    <row r="450">
      <c r="A450" s="439">
        <f>=DEC2HEX(B450)</f>
        <v/>
      </c>
      <c r="B450" s="439">
        <f>=IF(C450="Y",4096+VLOOKUP(J450,DSP地址表!E:F,2,0),VLOOKUP(J450,ARM地址表!E:F,2,0))</f>
        <v/>
      </c>
      <c r="C450" s="114" t="inlineStr">
        <is>
          <t>Y</t>
        </is>
      </c>
      <c r="D450" s="114" t="inlineStr">
        <is>
          <t>N</t>
        </is>
      </c>
      <c r="E450" s="439">
        <f>=IF(C450="Y",VLOOKUP(J450,DSP地址表!E:I,5,0),VLOOKUP(J450,ARM地址表!E:I,5,0))</f>
        <v/>
      </c>
      <c r="F450" s="439">
        <f>=IF(C450="Y",VLOOKUP(J450,DSP地址表!E:I,3,0),VLOOKUP(J450,ARM地址表!E:I,3,0))</f>
        <v/>
      </c>
      <c r="G450" s="439">
        <f>=IF(C450="Y",VLOOKUP(J450,DSP地址表!E:I,4,0),VLOOKUP(J450,ARM地址表!E:I,4,0))</f>
        <v/>
      </c>
      <c r="H450" s="114" t="inlineStr">
        <is>
          <t>参数设置</t>
        </is>
      </c>
      <c r="I450" s="438" t="inlineStr">
        <is>
          <t>保护参数</t>
        </is>
      </c>
      <c r="J450" s="446" t="inlineStr">
        <is>
          <t>电网欠频四级保护阈值</t>
        </is>
      </c>
      <c r="K450" s="114" t="inlineStr">
        <is>
          <t>Y</t>
        </is>
      </c>
      <c r="L450" s="114" t="inlineStr">
        <is>
          <t>Y</t>
        </is>
      </c>
      <c r="M450" s="439">
        <f>=IF(C450="Y",VLOOKUP(J450,DSP地址表!E:J,6,0),VLOOKUP(J450,ARM地址表!E:J,6,0))</f>
        <v/>
      </c>
      <c r="N450" s="114" t="inlineStr">
        <is>
          <t>显示数值</t>
        </is>
      </c>
      <c r="O450" s="446" t="inlineStr">
        <is>
          <t>-</t>
        </is>
      </c>
      <c r="P450" s="438" t="inlineStr"/>
      <c r="Q450" s="446" t="inlineStr"/>
    </row>
    <row r="451">
      <c r="A451" s="439">
        <f>=DEC2HEX(B451)</f>
        <v/>
      </c>
      <c r="B451" s="439">
        <f>=IF(C451="Y",4096+VLOOKUP(J451,DSP地址表!E:F,2,0),VLOOKUP(J451,ARM地址表!E:F,2,0))</f>
        <v/>
      </c>
      <c r="C451" s="114" t="inlineStr">
        <is>
          <t>Y</t>
        </is>
      </c>
      <c r="D451" s="114" t="inlineStr">
        <is>
          <t>N</t>
        </is>
      </c>
      <c r="E451" s="439">
        <f>=IF(C451="Y",VLOOKUP(J451,DSP地址表!E:I,5,0),VLOOKUP(J451,ARM地址表!E:I,5,0))</f>
        <v/>
      </c>
      <c r="F451" s="439">
        <f>=IF(C451="Y",VLOOKUP(J451,DSP地址表!E:I,3,0),VLOOKUP(J451,ARM地址表!E:I,3,0))</f>
        <v/>
      </c>
      <c r="G451" s="439">
        <f>=IF(C451="Y",VLOOKUP(J451,DSP地址表!E:I,4,0),VLOOKUP(J451,ARM地址表!E:I,4,0))</f>
        <v/>
      </c>
      <c r="H451" s="114" t="inlineStr">
        <is>
          <t>参数设置</t>
        </is>
      </c>
      <c r="I451" s="438" t="inlineStr">
        <is>
          <t>保护参数</t>
        </is>
      </c>
      <c r="J451" s="446" t="inlineStr">
        <is>
          <t>电网欠频三级保护阈值</t>
        </is>
      </c>
      <c r="K451" s="114" t="inlineStr">
        <is>
          <t>Y</t>
        </is>
      </c>
      <c r="L451" s="114" t="inlineStr">
        <is>
          <t>Y</t>
        </is>
      </c>
      <c r="M451" s="439">
        <f>=IF(C451="Y",VLOOKUP(J451,DSP地址表!E:J,6,0),VLOOKUP(J451,ARM地址表!E:J,6,0))</f>
        <v/>
      </c>
      <c r="N451" s="114" t="inlineStr">
        <is>
          <t>显示数值</t>
        </is>
      </c>
      <c r="O451" s="446" t="inlineStr">
        <is>
          <t>-</t>
        </is>
      </c>
      <c r="P451" s="438" t="inlineStr"/>
      <c r="Q451" s="446" t="inlineStr"/>
    </row>
    <row r="452">
      <c r="A452" s="439">
        <f>=DEC2HEX(B452)</f>
        <v/>
      </c>
      <c r="B452" s="439">
        <f>=IF(C452="Y",4096+VLOOKUP(J452,DSP地址表!E:F,2,0),VLOOKUP(J452,ARM地址表!E:F,2,0))</f>
        <v/>
      </c>
      <c r="C452" s="114" t="inlineStr">
        <is>
          <t>Y</t>
        </is>
      </c>
      <c r="D452" s="114" t="inlineStr">
        <is>
          <t>N</t>
        </is>
      </c>
      <c r="E452" s="439">
        <f>=IF(C452="Y",VLOOKUP(J452,DSP地址表!E:I,5,0),VLOOKUP(J452,ARM地址表!E:I,5,0))</f>
        <v/>
      </c>
      <c r="F452" s="439">
        <f>=IF(C452="Y",VLOOKUP(J452,DSP地址表!E:I,3,0),VLOOKUP(J452,ARM地址表!E:I,3,0))</f>
        <v/>
      </c>
      <c r="G452" s="439">
        <f>=IF(C452="Y",VLOOKUP(J452,DSP地址表!E:I,4,0),VLOOKUP(J452,ARM地址表!E:I,4,0))</f>
        <v/>
      </c>
      <c r="H452" s="114" t="inlineStr">
        <is>
          <t>参数设置</t>
        </is>
      </c>
      <c r="I452" s="438" t="inlineStr">
        <is>
          <t>保护参数</t>
        </is>
      </c>
      <c r="J452" s="446" t="inlineStr">
        <is>
          <t>电网欠频二级保护阈值</t>
        </is>
      </c>
      <c r="K452" s="114" t="inlineStr">
        <is>
          <t>Y</t>
        </is>
      </c>
      <c r="L452" s="114" t="inlineStr">
        <is>
          <t>Y</t>
        </is>
      </c>
      <c r="M452" s="439">
        <f>=IF(C452="Y",VLOOKUP(J452,DSP地址表!E:J,6,0),VLOOKUP(J452,ARM地址表!E:J,6,0))</f>
        <v/>
      </c>
      <c r="N452" s="114" t="inlineStr">
        <is>
          <t>显示数值</t>
        </is>
      </c>
      <c r="O452" s="446" t="inlineStr">
        <is>
          <t>-</t>
        </is>
      </c>
      <c r="P452" s="438" t="inlineStr"/>
      <c r="Q452" s="446" t="inlineStr"/>
    </row>
    <row r="453">
      <c r="A453" s="439">
        <f>=DEC2HEX(B453)</f>
        <v/>
      </c>
      <c r="B453" s="439">
        <f>=IF(C453="Y",4096+VLOOKUP(J453,DSP地址表!E:F,2,0),VLOOKUP(J453,ARM地址表!E:F,2,0))</f>
        <v/>
      </c>
      <c r="C453" s="114" t="inlineStr">
        <is>
          <t>Y</t>
        </is>
      </c>
      <c r="D453" s="114" t="inlineStr">
        <is>
          <t>N</t>
        </is>
      </c>
      <c r="E453" s="439">
        <f>=IF(C453="Y",VLOOKUP(J453,DSP地址表!E:I,5,0),VLOOKUP(J453,ARM地址表!E:I,5,0))</f>
        <v/>
      </c>
      <c r="F453" s="439">
        <f>=IF(C453="Y",VLOOKUP(J453,DSP地址表!E:I,3,0),VLOOKUP(J453,ARM地址表!E:I,3,0))</f>
        <v/>
      </c>
      <c r="G453" s="439">
        <f>=IF(C453="Y",VLOOKUP(J453,DSP地址表!E:I,4,0),VLOOKUP(J453,ARM地址表!E:I,4,0))</f>
        <v/>
      </c>
      <c r="H453" s="114" t="inlineStr">
        <is>
          <t>参数设置</t>
        </is>
      </c>
      <c r="I453" s="438" t="inlineStr">
        <is>
          <t>保护参数</t>
        </is>
      </c>
      <c r="J453" s="446" t="inlineStr">
        <is>
          <t>电网欠频一级保护阈值</t>
        </is>
      </c>
      <c r="K453" s="114" t="inlineStr">
        <is>
          <t>Y</t>
        </is>
      </c>
      <c r="L453" s="114" t="inlineStr">
        <is>
          <t>Y</t>
        </is>
      </c>
      <c r="M453" s="439">
        <f>=IF(C453="Y",VLOOKUP(J453,DSP地址表!E:J,6,0),VLOOKUP(J453,ARM地址表!E:J,6,0))</f>
        <v/>
      </c>
      <c r="N453" s="114" t="inlineStr">
        <is>
          <t>显示数值</t>
        </is>
      </c>
      <c r="O453" s="446" t="inlineStr">
        <is>
          <t>-</t>
        </is>
      </c>
      <c r="P453" s="438" t="inlineStr"/>
      <c r="Q453" s="446" t="inlineStr"/>
    </row>
    <row r="454">
      <c r="A454" s="439">
        <f>=DEC2HEX(B454)</f>
        <v/>
      </c>
      <c r="B454" s="439">
        <f>=IF(C454="Y",4096+VLOOKUP(J454,DSP地址表!E:F,2,0),VLOOKUP(J454,ARM地址表!E:F,2,0))</f>
        <v/>
      </c>
      <c r="C454" s="114" t="inlineStr">
        <is>
          <t>Y</t>
        </is>
      </c>
      <c r="D454" s="114" t="inlineStr">
        <is>
          <t>N</t>
        </is>
      </c>
      <c r="E454" s="439">
        <f>=IF(C454="Y",VLOOKUP(J454,DSP地址表!E:I,5,0),VLOOKUP(J454,ARM地址表!E:I,5,0))</f>
        <v/>
      </c>
      <c r="F454" s="439">
        <f>=IF(C454="Y",VLOOKUP(J454,DSP地址表!E:I,3,0),VLOOKUP(J454,ARM地址表!E:I,3,0))</f>
        <v/>
      </c>
      <c r="G454" s="439">
        <f>=IF(C454="Y",VLOOKUP(J454,DSP地址表!E:I,4,0),VLOOKUP(J454,ARM地址表!E:I,4,0))</f>
        <v/>
      </c>
      <c r="H454" s="114" t="inlineStr">
        <is>
          <t>参数设置</t>
        </is>
      </c>
      <c r="I454" s="438" t="inlineStr">
        <is>
          <t>保护参数</t>
        </is>
      </c>
      <c r="J454" s="446" t="inlineStr">
        <is>
          <t>电网过频一级保护阈值</t>
        </is>
      </c>
      <c r="K454" s="114" t="inlineStr">
        <is>
          <t>Y</t>
        </is>
      </c>
      <c r="L454" s="114" t="inlineStr">
        <is>
          <t>Y</t>
        </is>
      </c>
      <c r="M454" s="439">
        <f>=IF(C454="Y",VLOOKUP(J454,DSP地址表!E:J,6,0),VLOOKUP(J454,ARM地址表!E:J,6,0))</f>
        <v/>
      </c>
      <c r="N454" s="114" t="inlineStr">
        <is>
          <t>显示数值</t>
        </is>
      </c>
      <c r="O454" s="446" t="inlineStr">
        <is>
          <t>-</t>
        </is>
      </c>
      <c r="P454" s="438" t="inlineStr"/>
      <c r="Q454" s="446" t="inlineStr"/>
    </row>
    <row r="455">
      <c r="A455" s="439">
        <f>=DEC2HEX(B455)</f>
        <v/>
      </c>
      <c r="B455" s="439">
        <f>=IF(C455="Y",4096+VLOOKUP(J455,DSP地址表!E:F,2,0),VLOOKUP(J455,ARM地址表!E:F,2,0))</f>
        <v/>
      </c>
      <c r="C455" s="114" t="inlineStr">
        <is>
          <t>Y</t>
        </is>
      </c>
      <c r="D455" s="114" t="inlineStr">
        <is>
          <t>N</t>
        </is>
      </c>
      <c r="E455" s="439">
        <f>=IF(C455="Y",VLOOKUP(J455,DSP地址表!E:I,5,0),VLOOKUP(J455,ARM地址表!E:I,5,0))</f>
        <v/>
      </c>
      <c r="F455" s="439">
        <f>=IF(C455="Y",VLOOKUP(J455,DSP地址表!E:I,3,0),VLOOKUP(J455,ARM地址表!E:I,3,0))</f>
        <v/>
      </c>
      <c r="G455" s="439">
        <f>=IF(C455="Y",VLOOKUP(J455,DSP地址表!E:I,4,0),VLOOKUP(J455,ARM地址表!E:I,4,0))</f>
        <v/>
      </c>
      <c r="H455" s="114" t="inlineStr">
        <is>
          <t>参数设置</t>
        </is>
      </c>
      <c r="I455" s="438" t="inlineStr">
        <is>
          <t>保护参数</t>
        </is>
      </c>
      <c r="J455" s="446" t="inlineStr">
        <is>
          <t>电网过频二级保护阈值</t>
        </is>
      </c>
      <c r="K455" s="114" t="inlineStr">
        <is>
          <t>Y</t>
        </is>
      </c>
      <c r="L455" s="114" t="inlineStr">
        <is>
          <t>Y</t>
        </is>
      </c>
      <c r="M455" s="439">
        <f>=IF(C455="Y",VLOOKUP(J455,DSP地址表!E:J,6,0),VLOOKUP(J455,ARM地址表!E:J,6,0))</f>
        <v/>
      </c>
      <c r="N455" s="114" t="inlineStr">
        <is>
          <t>显示数值</t>
        </is>
      </c>
      <c r="O455" s="446" t="inlineStr">
        <is>
          <t>-</t>
        </is>
      </c>
      <c r="P455" s="438" t="inlineStr"/>
      <c r="Q455" s="446" t="inlineStr"/>
    </row>
    <row r="456">
      <c r="A456" s="439">
        <f>=DEC2HEX(B456)</f>
        <v/>
      </c>
      <c r="B456" s="439">
        <f>=IF(C456="Y",4096+VLOOKUP(J456,DSP地址表!E:F,2,0),VLOOKUP(J456,ARM地址表!E:F,2,0))</f>
        <v/>
      </c>
      <c r="C456" s="114" t="inlineStr">
        <is>
          <t>Y</t>
        </is>
      </c>
      <c r="D456" s="114" t="inlineStr">
        <is>
          <t>N</t>
        </is>
      </c>
      <c r="E456" s="439">
        <f>=IF(C456="Y",VLOOKUP(J456,DSP地址表!E:I,5,0),VLOOKUP(J456,ARM地址表!E:I,5,0))</f>
        <v/>
      </c>
      <c r="F456" s="439">
        <f>=IF(C456="Y",VLOOKUP(J456,DSP地址表!E:I,3,0),VLOOKUP(J456,ARM地址表!E:I,3,0))</f>
        <v/>
      </c>
      <c r="G456" s="439">
        <f>=IF(C456="Y",VLOOKUP(J456,DSP地址表!E:I,4,0),VLOOKUP(J456,ARM地址表!E:I,4,0))</f>
        <v/>
      </c>
      <c r="H456" s="114" t="inlineStr">
        <is>
          <t>参数设置</t>
        </is>
      </c>
      <c r="I456" s="438" t="inlineStr">
        <is>
          <t>保护参数</t>
        </is>
      </c>
      <c r="J456" s="446" t="inlineStr">
        <is>
          <t>电网过频三级保护阈值</t>
        </is>
      </c>
      <c r="K456" s="114" t="inlineStr">
        <is>
          <t>Y</t>
        </is>
      </c>
      <c r="L456" s="114" t="inlineStr">
        <is>
          <t>Y</t>
        </is>
      </c>
      <c r="M456" s="439">
        <f>=IF(C456="Y",VLOOKUP(J456,DSP地址表!E:J,6,0),VLOOKUP(J456,ARM地址表!E:J,6,0))</f>
        <v/>
      </c>
      <c r="N456" s="114" t="inlineStr">
        <is>
          <t>显示数值</t>
        </is>
      </c>
      <c r="O456" s="446" t="inlineStr">
        <is>
          <t>-</t>
        </is>
      </c>
      <c r="P456" s="438" t="inlineStr"/>
      <c r="Q456" s="446" t="inlineStr"/>
    </row>
    <row r="457">
      <c r="A457" s="439">
        <f>=DEC2HEX(B457)</f>
        <v/>
      </c>
      <c r="B457" s="439">
        <f>=IF(C457="Y",4096+VLOOKUP(J457,DSP地址表!E:F,2,0),VLOOKUP(J457,ARM地址表!E:F,2,0))</f>
        <v/>
      </c>
      <c r="C457" s="114" t="inlineStr">
        <is>
          <t>Y</t>
        </is>
      </c>
      <c r="D457" s="114" t="inlineStr">
        <is>
          <t>N</t>
        </is>
      </c>
      <c r="E457" s="439">
        <f>=IF(C457="Y",VLOOKUP(J457,DSP地址表!E:I,5,0),VLOOKUP(J457,ARM地址表!E:I,5,0))</f>
        <v/>
      </c>
      <c r="F457" s="439">
        <f>=IF(C457="Y",VLOOKUP(J457,DSP地址表!E:I,3,0),VLOOKUP(J457,ARM地址表!E:I,3,0))</f>
        <v/>
      </c>
      <c r="G457" s="439">
        <f>=IF(C457="Y",VLOOKUP(J457,DSP地址表!E:I,4,0),VLOOKUP(J457,ARM地址表!E:I,4,0))</f>
        <v/>
      </c>
      <c r="H457" s="114" t="inlineStr">
        <is>
          <t>参数设置</t>
        </is>
      </c>
      <c r="I457" s="438" t="inlineStr">
        <is>
          <t>保护参数</t>
        </is>
      </c>
      <c r="J457" s="446" t="inlineStr">
        <is>
          <t>过频降额阈值</t>
        </is>
      </c>
      <c r="K457" s="114" t="inlineStr">
        <is>
          <t>Y</t>
        </is>
      </c>
      <c r="L457" s="114" t="inlineStr">
        <is>
          <t>Y</t>
        </is>
      </c>
      <c r="M457" s="439">
        <f>=IF(C457="Y",VLOOKUP(J457,DSP地址表!E:J,6,0),VLOOKUP(J457,ARM地址表!E:J,6,0))</f>
        <v/>
      </c>
      <c r="N457" s="114" t="inlineStr">
        <is>
          <t>显示数值</t>
        </is>
      </c>
      <c r="O457" s="446" t="inlineStr">
        <is>
          <t>-</t>
        </is>
      </c>
      <c r="P457" s="438" t="inlineStr"/>
      <c r="Q457" s="446" t="inlineStr"/>
    </row>
    <row r="458">
      <c r="A458" s="439">
        <f>=DEC2HEX(B458)</f>
        <v/>
      </c>
      <c r="B458" s="439">
        <f>=IF(C458="Y",4096+VLOOKUP(J458,DSP地址表!E:F,2,0),VLOOKUP(J458,ARM地址表!E:F,2,0))</f>
        <v/>
      </c>
      <c r="C458" s="114" t="inlineStr">
        <is>
          <t>Y</t>
        </is>
      </c>
      <c r="D458" s="114" t="inlineStr">
        <is>
          <t>N</t>
        </is>
      </c>
      <c r="E458" s="439">
        <f>=IF(C458="Y",VLOOKUP(J458,DSP地址表!E:I,5,0),VLOOKUP(J458,ARM地址表!E:I,5,0))</f>
        <v/>
      </c>
      <c r="F458" s="439">
        <f>=IF(C458="Y",VLOOKUP(J458,DSP地址表!E:I,3,0),VLOOKUP(J458,ARM地址表!E:I,3,0))</f>
        <v/>
      </c>
      <c r="G458" s="439">
        <f>=IF(C458="Y",VLOOKUP(J458,DSP地址表!E:I,4,0),VLOOKUP(J458,ARM地址表!E:I,4,0))</f>
        <v/>
      </c>
      <c r="H458" s="114" t="inlineStr">
        <is>
          <t>参数设置</t>
        </is>
      </c>
      <c r="I458" s="438" t="inlineStr">
        <is>
          <t>保护参数</t>
        </is>
      </c>
      <c r="J458" s="446" t="inlineStr">
        <is>
          <t>滤波电容过流保护阈值</t>
        </is>
      </c>
      <c r="K458" s="114" t="inlineStr">
        <is>
          <t>Y</t>
        </is>
      </c>
      <c r="L458" s="114" t="inlineStr">
        <is>
          <t>Y</t>
        </is>
      </c>
      <c r="M458" s="439">
        <f>=IF(C458="Y",VLOOKUP(J458,DSP地址表!E:J,6,0),VLOOKUP(J458,ARM地址表!E:J,6,0))</f>
        <v/>
      </c>
      <c r="N458" s="114" t="inlineStr">
        <is>
          <t>显示数值</t>
        </is>
      </c>
      <c r="O458" s="446" t="inlineStr">
        <is>
          <t>-</t>
        </is>
      </c>
      <c r="P458" s="438" t="inlineStr"/>
      <c r="Q458" s="446" t="inlineStr"/>
    </row>
    <row r="459">
      <c r="A459" s="439">
        <f>=DEC2HEX(B459)</f>
        <v/>
      </c>
      <c r="B459" s="439">
        <f>=IF(C459="Y",4096+VLOOKUP(J459,DSP地址表!E:F,2,0),VLOOKUP(J459,ARM地址表!E:F,2,0))</f>
        <v/>
      </c>
      <c r="C459" s="114" t="inlineStr">
        <is>
          <t>Y</t>
        </is>
      </c>
      <c r="D459" s="114" t="inlineStr">
        <is>
          <t>N</t>
        </is>
      </c>
      <c r="E459" s="439">
        <f>=IF(C459="Y",VLOOKUP(J459,DSP地址表!E:I,5,0),VLOOKUP(J459,ARM地址表!E:I,5,0))</f>
        <v/>
      </c>
      <c r="F459" s="439">
        <f>=IF(C459="Y",VLOOKUP(J459,DSP地址表!E:I,3,0),VLOOKUP(J459,ARM地址表!E:I,3,0))</f>
        <v/>
      </c>
      <c r="G459" s="439">
        <f>=IF(C459="Y",VLOOKUP(J459,DSP地址表!E:I,4,0),VLOOKUP(J459,ARM地址表!E:I,4,0))</f>
        <v/>
      </c>
      <c r="H459" s="114" t="inlineStr">
        <is>
          <t>参数设置</t>
        </is>
      </c>
      <c r="I459" s="438" t="inlineStr">
        <is>
          <t>保护参数</t>
        </is>
      </c>
      <c r="J459" s="446" t="inlineStr">
        <is>
          <t>滤波电容过压保护阈值</t>
        </is>
      </c>
      <c r="K459" s="114" t="inlineStr">
        <is>
          <t>Y</t>
        </is>
      </c>
      <c r="L459" s="114" t="inlineStr">
        <is>
          <t>Y</t>
        </is>
      </c>
      <c r="M459" s="439">
        <f>=IF(C459="Y",VLOOKUP(J459,DSP地址表!E:J,6,0),VLOOKUP(J459,ARM地址表!E:J,6,0))</f>
        <v/>
      </c>
      <c r="N459" s="114" t="inlineStr">
        <is>
          <t>显示数值</t>
        </is>
      </c>
      <c r="O459" s="446" t="inlineStr">
        <is>
          <t>-</t>
        </is>
      </c>
      <c r="P459" s="438" t="inlineStr"/>
      <c r="Q459" s="446" t="inlineStr"/>
    </row>
    <row r="460">
      <c r="A460" s="439">
        <f>=DEC2HEX(B460)</f>
        <v/>
      </c>
      <c r="B460" s="439">
        <f>=IF(C460="Y",4096+VLOOKUP(J460,DSP地址表!E:F,2,0),VLOOKUP(J460,ARM地址表!E:F,2,0))</f>
        <v/>
      </c>
      <c r="C460" s="114" t="inlineStr">
        <is>
          <t>Y</t>
        </is>
      </c>
      <c r="D460" s="114" t="inlineStr">
        <is>
          <t>N</t>
        </is>
      </c>
      <c r="E460" s="439">
        <f>=IF(C460="Y",VLOOKUP(J460,DSP地址表!E:I,5,0),VLOOKUP(J460,ARM地址表!E:I,5,0))</f>
        <v/>
      </c>
      <c r="F460" s="439">
        <f>=IF(C460="Y",VLOOKUP(J460,DSP地址表!E:I,3,0),VLOOKUP(J460,ARM地址表!E:I,3,0))</f>
        <v/>
      </c>
      <c r="G460" s="439">
        <f>=IF(C460="Y",VLOOKUP(J460,DSP地址表!E:I,4,0),VLOOKUP(J460,ARM地址表!E:I,4,0))</f>
        <v/>
      </c>
      <c r="H460" s="114" t="inlineStr">
        <is>
          <t>参数设置</t>
        </is>
      </c>
      <c r="I460" s="438" t="inlineStr">
        <is>
          <t>保护参数</t>
        </is>
      </c>
      <c r="J460" s="446" t="inlineStr">
        <is>
          <t>绝缘阻抗检测阈值</t>
        </is>
      </c>
      <c r="K460" s="114" t="inlineStr">
        <is>
          <t>Y</t>
        </is>
      </c>
      <c r="L460" s="114" t="inlineStr">
        <is>
          <t>Y</t>
        </is>
      </c>
      <c r="M460" s="439">
        <f>=IF(C460="Y",VLOOKUP(J460,DSP地址表!E:J,6,0),VLOOKUP(J460,ARM地址表!E:J,6,0))</f>
        <v/>
      </c>
      <c r="N460" s="114" t="inlineStr">
        <is>
          <t>显示数值</t>
        </is>
      </c>
      <c r="O460" s="446" t="inlineStr">
        <is>
          <t>-</t>
        </is>
      </c>
      <c r="P460" s="438" t="inlineStr"/>
      <c r="Q460" s="446" t="inlineStr"/>
    </row>
    <row r="461">
      <c r="A461" s="439">
        <f>=DEC2HEX(B461)</f>
        <v/>
      </c>
      <c r="B461" s="439">
        <f>=IF(C461="Y",4096+VLOOKUP(J461,DSP地址表!E:F,2,0),VLOOKUP(J461,ARM地址表!E:F,2,0))</f>
        <v/>
      </c>
      <c r="C461" s="114" t="inlineStr">
        <is>
          <t>Y</t>
        </is>
      </c>
      <c r="D461" s="114" t="inlineStr">
        <is>
          <t>N</t>
        </is>
      </c>
      <c r="E461" s="439">
        <f>=IF(C461="Y",VLOOKUP(J461,DSP地址表!E:I,5,0),VLOOKUP(J461,ARM地址表!E:I,5,0))</f>
        <v/>
      </c>
      <c r="F461" s="439">
        <f>=IF(C461="Y",VLOOKUP(J461,DSP地址表!E:I,3,0),VLOOKUP(J461,ARM地址表!E:I,3,0))</f>
        <v/>
      </c>
      <c r="G461" s="439">
        <f>=IF(C461="Y",VLOOKUP(J461,DSP地址表!E:I,4,0),VLOOKUP(J461,ARM地址表!E:I,4,0))</f>
        <v/>
      </c>
      <c r="H461" s="114" t="inlineStr">
        <is>
          <t>参数设置</t>
        </is>
      </c>
      <c r="I461" s="438" t="inlineStr">
        <is>
          <t>保护参数</t>
        </is>
      </c>
      <c r="J461" s="446" t="inlineStr">
        <is>
          <t>电网故障屏蔽内部故障</t>
        </is>
      </c>
      <c r="K461" s="114" t="inlineStr">
        <is>
          <t>Y</t>
        </is>
      </c>
      <c r="L461" s="114" t="inlineStr">
        <is>
          <t>Y</t>
        </is>
      </c>
      <c r="M461" s="439">
        <f>=IF(C461="Y",VLOOKUP(J461,DSP地址表!E:J,6,0),VLOOKUP(J461,ARM地址表!E:J,6,0))</f>
        <v/>
      </c>
      <c r="N461" s="114" t="inlineStr">
        <is>
          <t>显示数值</t>
        </is>
      </c>
      <c r="O461" s="446" t="inlineStr">
        <is>
          <t>-</t>
        </is>
      </c>
      <c r="P461" s="438" t="inlineStr"/>
      <c r="Q461" s="446" t="inlineStr"/>
    </row>
    <row r="462">
      <c r="A462" s="439">
        <f>=DEC2HEX(B462)</f>
        <v/>
      </c>
      <c r="B462" s="439">
        <f>=IF(C462="Y",4096+VLOOKUP(J462,DSP地址表!E:F,2,0),VLOOKUP(J462,ARM地址表!E:F,2,0))</f>
        <v/>
      </c>
      <c r="C462" s="114" t="inlineStr">
        <is>
          <t>Y</t>
        </is>
      </c>
      <c r="D462" s="114" t="inlineStr">
        <is>
          <t>N</t>
        </is>
      </c>
      <c r="E462" s="439">
        <f>=IF(C462="Y",VLOOKUP(J462,DSP地址表!E:I,5,0),VLOOKUP(J462,ARM地址表!E:I,5,0))</f>
        <v/>
      </c>
      <c r="F462" s="439">
        <f>=IF(C462="Y",VLOOKUP(J462,DSP地址表!E:I,3,0),VLOOKUP(J462,ARM地址表!E:I,3,0))</f>
        <v/>
      </c>
      <c r="G462" s="439">
        <f>=IF(C462="Y",VLOOKUP(J462,DSP地址表!E:I,4,0),VLOOKUP(J462,ARM地址表!E:I,4,0))</f>
        <v/>
      </c>
      <c r="H462" s="114" t="inlineStr">
        <is>
          <t>参数设置</t>
        </is>
      </c>
      <c r="I462" s="438" t="inlineStr">
        <is>
          <t>保护参数</t>
        </is>
      </c>
      <c r="J462" s="446" t="inlineStr">
        <is>
          <t>主动反孤岛阈值</t>
        </is>
      </c>
      <c r="K462" s="114" t="inlineStr">
        <is>
          <t>Y</t>
        </is>
      </c>
      <c r="L462" s="114" t="inlineStr">
        <is>
          <t>Y</t>
        </is>
      </c>
      <c r="M462" s="439">
        <f>=IF(C462="Y",VLOOKUP(J462,DSP地址表!E:J,6,0),VLOOKUP(J462,ARM地址表!E:J,6,0))</f>
        <v/>
      </c>
      <c r="N462" s="114" t="inlineStr">
        <is>
          <t>显示数值</t>
        </is>
      </c>
      <c r="O462" s="446" t="inlineStr">
        <is>
          <t>-</t>
        </is>
      </c>
      <c r="P462" s="438" t="inlineStr"/>
      <c r="Q462" s="446" t="inlineStr"/>
    </row>
    <row r="463">
      <c r="A463" s="439">
        <f>=DEC2HEX(B463)</f>
        <v/>
      </c>
      <c r="B463" s="439">
        <f>=IF(C463="Y",4096+VLOOKUP(J463,DSP地址表!E:F,2,0),VLOOKUP(J463,ARM地址表!E:F,2,0))</f>
        <v/>
      </c>
      <c r="C463" s="114" t="inlineStr">
        <is>
          <t>Y</t>
        </is>
      </c>
      <c r="D463" s="114" t="inlineStr">
        <is>
          <t>N</t>
        </is>
      </c>
      <c r="E463" s="439">
        <f>=IF(C463="Y",VLOOKUP(J463,DSP地址表!E:I,5,0),VLOOKUP(J463,ARM地址表!E:I,5,0))</f>
        <v/>
      </c>
      <c r="F463" s="439">
        <f>=IF(C463="Y",VLOOKUP(J463,DSP地址表!E:I,3,0),VLOOKUP(J463,ARM地址表!E:I,3,0))</f>
        <v/>
      </c>
      <c r="G463" s="439">
        <f>=IF(C463="Y",VLOOKUP(J463,DSP地址表!E:I,4,0),VLOOKUP(J463,ARM地址表!E:I,4,0))</f>
        <v/>
      </c>
      <c r="H463" s="114" t="inlineStr">
        <is>
          <t>参数设置</t>
        </is>
      </c>
      <c r="I463" s="438" t="inlineStr">
        <is>
          <t>保护参数</t>
        </is>
      </c>
      <c r="J463" s="446" t="inlineStr">
        <is>
          <t>反孤岛无功电流余量</t>
        </is>
      </c>
      <c r="K463" s="114" t="inlineStr">
        <is>
          <t>Y</t>
        </is>
      </c>
      <c r="L463" s="114" t="inlineStr">
        <is>
          <t>Y</t>
        </is>
      </c>
      <c r="M463" s="439">
        <f>=IF(C463="Y",VLOOKUP(J463,DSP地址表!E:J,6,0),VLOOKUP(J463,ARM地址表!E:J,6,0))</f>
        <v/>
      </c>
      <c r="N463" s="114" t="inlineStr">
        <is>
          <t>显示数值</t>
        </is>
      </c>
      <c r="O463" s="446" t="inlineStr">
        <is>
          <t>-</t>
        </is>
      </c>
      <c r="P463" s="438" t="inlineStr"/>
      <c r="Q463" s="446" t="inlineStr"/>
    </row>
    <row r="464">
      <c r="A464" s="439">
        <f>=DEC2HEX(B464)</f>
        <v/>
      </c>
      <c r="B464" s="439">
        <f>=IF(C464="Y",4096+VLOOKUP(J464,DSP地址表!E:F,2,0),VLOOKUP(J464,ARM地址表!E:F,2,0))</f>
        <v/>
      </c>
      <c r="C464" s="114" t="inlineStr">
        <is>
          <t>Y</t>
        </is>
      </c>
      <c r="D464" s="114" t="inlineStr">
        <is>
          <t>N</t>
        </is>
      </c>
      <c r="E464" s="439">
        <f>=IF(C464="Y",VLOOKUP(J464,DSP地址表!E:I,5,0),VLOOKUP(J464,ARM地址表!E:I,5,0))</f>
        <v/>
      </c>
      <c r="F464" s="439">
        <f>=IF(C464="Y",VLOOKUP(J464,DSP地址表!E:I,3,0),VLOOKUP(J464,ARM地址表!E:I,3,0))</f>
        <v/>
      </c>
      <c r="G464" s="439">
        <f>=IF(C464="Y",VLOOKUP(J464,DSP地址表!E:I,4,0),VLOOKUP(J464,ARM地址表!E:I,4,0))</f>
        <v/>
      </c>
      <c r="H464" s="114" t="inlineStr">
        <is>
          <t>参数设置</t>
        </is>
      </c>
      <c r="I464" s="438" t="inlineStr">
        <is>
          <t>保护参数</t>
        </is>
      </c>
      <c r="J464" s="446" t="inlineStr">
        <is>
          <t>PV接线检测(未启用)</t>
        </is>
      </c>
      <c r="K464" s="114" t="inlineStr">
        <is>
          <t>Y</t>
        </is>
      </c>
      <c r="L464" s="114" t="inlineStr">
        <is>
          <t>Y</t>
        </is>
      </c>
      <c r="M464" s="439">
        <f>=IF(C464="Y",VLOOKUP(J464,DSP地址表!E:J,6,0),VLOOKUP(J464,ARM地址表!E:J,6,0))</f>
        <v/>
      </c>
      <c r="N464" s="114" t="inlineStr">
        <is>
          <t>显示数值</t>
        </is>
      </c>
      <c r="O464" s="446" t="inlineStr">
        <is>
          <t>-</t>
        </is>
      </c>
      <c r="P464" s="438" t="inlineStr"/>
      <c r="Q464" s="446" t="inlineStr"/>
    </row>
    <row r="465">
      <c r="A465" s="439">
        <f>=DEC2HEX(B465)</f>
        <v/>
      </c>
      <c r="B465" s="439">
        <f>=IF(C465="Y",4096+VLOOKUP(J465,DSP地址表!E:F,2,0),VLOOKUP(J465,ARM地址表!E:F,2,0))</f>
        <v/>
      </c>
      <c r="C465" s="114" t="inlineStr">
        <is>
          <t>Y</t>
        </is>
      </c>
      <c r="D465" s="114" t="inlineStr">
        <is>
          <t>N</t>
        </is>
      </c>
      <c r="E465" s="439">
        <f>=IF(C465="Y",VLOOKUP(J465,DSP地址表!E:I,5,0),VLOOKUP(J465,ARM地址表!E:I,5,0))</f>
        <v/>
      </c>
      <c r="F465" s="439">
        <f>=IF(C465="Y",VLOOKUP(J465,DSP地址表!E:I,3,0),VLOOKUP(J465,ARM地址表!E:I,3,0))</f>
        <v/>
      </c>
      <c r="G465" s="439">
        <f>=IF(C465="Y",VLOOKUP(J465,DSP地址表!E:I,4,0),VLOOKUP(J465,ARM地址表!E:I,4,0))</f>
        <v/>
      </c>
      <c r="H465" s="114" t="inlineStr">
        <is>
          <t>参数设置</t>
        </is>
      </c>
      <c r="I465" s="438" t="inlineStr">
        <is>
          <t>保护参数</t>
        </is>
      </c>
      <c r="J465" s="446" t="inlineStr">
        <is>
          <t>PV反接电压阈值</t>
        </is>
      </c>
      <c r="K465" s="114" t="inlineStr">
        <is>
          <t>Y</t>
        </is>
      </c>
      <c r="L465" s="114" t="inlineStr">
        <is>
          <t>Y</t>
        </is>
      </c>
      <c r="M465" s="439">
        <f>=IF(C465="Y",VLOOKUP(J465,DSP地址表!E:J,6,0),VLOOKUP(J465,ARM地址表!E:J,6,0))</f>
        <v/>
      </c>
      <c r="N465" s="114" t="inlineStr">
        <is>
          <t>显示数值</t>
        </is>
      </c>
      <c r="O465" s="446" t="inlineStr">
        <is>
          <t>-</t>
        </is>
      </c>
      <c r="P465" s="438" t="inlineStr"/>
      <c r="Q465" s="446" t="inlineStr"/>
    </row>
    <row r="466">
      <c r="A466" s="439">
        <f>=DEC2HEX(B466)</f>
        <v/>
      </c>
      <c r="B466" s="439">
        <f>=IF(C466="Y",4096+VLOOKUP(J466,DSP地址表!E:F,2,0),VLOOKUP(J466,ARM地址表!E:F,2,0))</f>
        <v/>
      </c>
      <c r="C466" s="114" t="inlineStr">
        <is>
          <t>Y</t>
        </is>
      </c>
      <c r="D466" s="114" t="inlineStr">
        <is>
          <t>N</t>
        </is>
      </c>
      <c r="E466" s="439">
        <f>=IF(C466="Y",VLOOKUP(J466,DSP地址表!E:I,5,0),VLOOKUP(J466,ARM地址表!E:I,5,0))</f>
        <v/>
      </c>
      <c r="F466" s="439">
        <f>=IF(C466="Y",VLOOKUP(J466,DSP地址表!E:I,3,0),VLOOKUP(J466,ARM地址表!E:I,3,0))</f>
        <v/>
      </c>
      <c r="G466" s="439">
        <f>=IF(C466="Y",VLOOKUP(J466,DSP地址表!E:I,4,0),VLOOKUP(J466,ARM地址表!E:I,4,0))</f>
        <v/>
      </c>
      <c r="H466" s="114" t="inlineStr">
        <is>
          <t>参数设置</t>
        </is>
      </c>
      <c r="I466" s="438" t="inlineStr">
        <is>
          <t>保护参数</t>
        </is>
      </c>
      <c r="J466" s="446" t="inlineStr">
        <is>
          <t>PV反接电感电流阈值</t>
        </is>
      </c>
      <c r="K466" s="114" t="inlineStr">
        <is>
          <t>Y</t>
        </is>
      </c>
      <c r="L466" s="114" t="inlineStr">
        <is>
          <t>Y</t>
        </is>
      </c>
      <c r="M466" s="439">
        <f>=IF(C466="Y",VLOOKUP(J466,DSP地址表!E:J,6,0),VLOOKUP(J466,ARM地址表!E:J,6,0))</f>
        <v/>
      </c>
      <c r="N466" s="114" t="inlineStr">
        <is>
          <t>显示数值</t>
        </is>
      </c>
      <c r="O466" s="446" t="inlineStr">
        <is>
          <t>-</t>
        </is>
      </c>
      <c r="P466" s="438" t="inlineStr"/>
      <c r="Q466" s="446" t="inlineStr"/>
    </row>
    <row r="467">
      <c r="A467" s="439">
        <f>=DEC2HEX(B467)</f>
        <v/>
      </c>
      <c r="B467" s="439">
        <f>=IF(C467="Y",4096+VLOOKUP(J467,DSP地址表!E:F,2,0),VLOOKUP(J467,ARM地址表!E:F,2,0))</f>
        <v/>
      </c>
      <c r="C467" s="114" t="inlineStr">
        <is>
          <t>Y</t>
        </is>
      </c>
      <c r="D467" s="114" t="inlineStr">
        <is>
          <t>N</t>
        </is>
      </c>
      <c r="E467" s="439">
        <f>=IF(C467="Y",VLOOKUP(J467,DSP地址表!E:I,5,0),VLOOKUP(J467,ARM地址表!E:I,5,0))</f>
        <v/>
      </c>
      <c r="F467" s="439">
        <f>=IF(C467="Y",VLOOKUP(J467,DSP地址表!E:I,3,0),VLOOKUP(J467,ARM地址表!E:I,3,0))</f>
        <v/>
      </c>
      <c r="G467" s="439">
        <f>=IF(C467="Y",VLOOKUP(J467,DSP地址表!E:I,4,0),VLOOKUP(J467,ARM地址表!E:I,4,0))</f>
        <v/>
      </c>
      <c r="H467" s="114" t="inlineStr">
        <is>
          <t>参数设置</t>
        </is>
      </c>
      <c r="I467" s="438" t="inlineStr">
        <is>
          <t>保护参数</t>
        </is>
      </c>
      <c r="J467" s="446" t="inlineStr">
        <is>
          <t>PV回灌电压阈值</t>
        </is>
      </c>
      <c r="K467" s="114" t="inlineStr">
        <is>
          <t>Y</t>
        </is>
      </c>
      <c r="L467" s="114" t="inlineStr">
        <is>
          <t>Y</t>
        </is>
      </c>
      <c r="M467" s="439">
        <f>=IF(C467="Y",VLOOKUP(J467,DSP地址表!E:J,6,0),VLOOKUP(J467,ARM地址表!E:J,6,0))</f>
        <v/>
      </c>
      <c r="N467" s="114" t="inlineStr">
        <is>
          <t>显示数值</t>
        </is>
      </c>
      <c r="O467" s="446" t="inlineStr">
        <is>
          <t>-</t>
        </is>
      </c>
      <c r="P467" s="438" t="inlineStr"/>
      <c r="Q467" s="446" t="inlineStr"/>
    </row>
    <row r="468">
      <c r="A468" s="439">
        <f>=DEC2HEX(B468)</f>
        <v/>
      </c>
      <c r="B468" s="439">
        <f>=IF(C468="Y",4096+VLOOKUP(J468,DSP地址表!E:F,2,0),VLOOKUP(J468,ARM地址表!E:F,2,0))</f>
        <v/>
      </c>
      <c r="C468" s="114" t="inlineStr">
        <is>
          <t>Y</t>
        </is>
      </c>
      <c r="D468" s="114" t="inlineStr">
        <is>
          <t>N</t>
        </is>
      </c>
      <c r="E468" s="439">
        <f>=IF(C468="Y",VLOOKUP(J468,DSP地址表!E:I,5,0),VLOOKUP(J468,ARM地址表!E:I,5,0))</f>
        <v/>
      </c>
      <c r="F468" s="439">
        <f>=IF(C468="Y",VLOOKUP(J468,DSP地址表!E:I,3,0),VLOOKUP(J468,ARM地址表!E:I,3,0))</f>
        <v/>
      </c>
      <c r="G468" s="439">
        <f>=IF(C468="Y",VLOOKUP(J468,DSP地址表!E:I,4,0),VLOOKUP(J468,ARM地址表!E:I,4,0))</f>
        <v/>
      </c>
      <c r="H468" s="114" t="inlineStr">
        <is>
          <t>参数设置</t>
        </is>
      </c>
      <c r="I468" s="438" t="inlineStr">
        <is>
          <t>保护参数</t>
        </is>
      </c>
      <c r="J468" s="446" t="inlineStr">
        <is>
          <t>支路输入电流阈值</t>
        </is>
      </c>
      <c r="K468" s="114" t="inlineStr">
        <is>
          <t>Y</t>
        </is>
      </c>
      <c r="L468" s="114" t="inlineStr">
        <is>
          <t>Y</t>
        </is>
      </c>
      <c r="M468" s="439">
        <f>=IF(C468="Y",VLOOKUP(J468,DSP地址表!E:J,6,0),VLOOKUP(J468,ARM地址表!E:J,6,0))</f>
        <v/>
      </c>
      <c r="N468" s="114" t="inlineStr">
        <is>
          <t>显示数值</t>
        </is>
      </c>
      <c r="O468" s="446" t="inlineStr">
        <is>
          <t>-</t>
        </is>
      </c>
      <c r="P468" s="438" t="inlineStr"/>
      <c r="Q468" s="446" t="inlineStr"/>
    </row>
    <row r="469">
      <c r="A469" s="439">
        <f>=DEC2HEX(B469)</f>
        <v/>
      </c>
      <c r="B469" s="439">
        <f>=IF(C469="Y",4096+VLOOKUP(J469,DSP地址表!E:F,2,0),VLOOKUP(J469,ARM地址表!E:F,2,0))</f>
        <v/>
      </c>
      <c r="C469" s="114" t="inlineStr">
        <is>
          <t>Y</t>
        </is>
      </c>
      <c r="D469" s="114" t="inlineStr">
        <is>
          <t>N</t>
        </is>
      </c>
      <c r="E469" s="439">
        <f>=IF(C469="Y",VLOOKUP(J469,DSP地址表!E:I,5,0),VLOOKUP(J469,ARM地址表!E:I,5,0))</f>
        <v/>
      </c>
      <c r="F469" s="439">
        <f>=IF(C469="Y",VLOOKUP(J469,DSP地址表!E:I,3,0),VLOOKUP(J469,ARM地址表!E:I,3,0))</f>
        <v/>
      </c>
      <c r="G469" s="439">
        <f>=IF(C469="Y",VLOOKUP(J469,DSP地址表!E:I,4,0),VLOOKUP(J469,ARM地址表!E:I,4,0))</f>
        <v/>
      </c>
      <c r="H469" s="114" t="inlineStr">
        <is>
          <t>参数设置</t>
        </is>
      </c>
      <c r="I469" s="438" t="inlineStr">
        <is>
          <t>保护参数</t>
        </is>
      </c>
      <c r="J469" s="446" t="inlineStr">
        <is>
          <t>支路输入电流阈值1</t>
        </is>
      </c>
      <c r="K469" s="114" t="inlineStr">
        <is>
          <t>Y</t>
        </is>
      </c>
      <c r="L469" s="114" t="inlineStr">
        <is>
          <t>Y</t>
        </is>
      </c>
      <c r="M469" s="439">
        <f>=IF(C469="Y",VLOOKUP(J469,DSP地址表!E:J,6,0),VLOOKUP(J469,ARM地址表!E:J,6,0))</f>
        <v/>
      </c>
      <c r="N469" s="114" t="inlineStr">
        <is>
          <t>显示数值</t>
        </is>
      </c>
      <c r="O469" s="446" t="inlineStr">
        <is>
          <t>-</t>
        </is>
      </c>
      <c r="P469" s="438" t="inlineStr"/>
      <c r="Q469" s="446" t="inlineStr"/>
    </row>
    <row r="470">
      <c r="A470" s="439">
        <f>=DEC2HEX(B470)</f>
        <v/>
      </c>
      <c r="B470" s="439">
        <f>=IF(C470="Y",4096+VLOOKUP(J470,DSP地址表!E:F,2,0),VLOOKUP(J470,ARM地址表!E:F,2,0))</f>
        <v/>
      </c>
      <c r="C470" s="114" t="inlineStr">
        <is>
          <t>Y</t>
        </is>
      </c>
      <c r="D470" s="114" t="inlineStr">
        <is>
          <t>N</t>
        </is>
      </c>
      <c r="E470" s="439">
        <f>=IF(C470="Y",VLOOKUP(J470,DSP地址表!E:I,5,0),VLOOKUP(J470,ARM地址表!E:I,5,0))</f>
        <v/>
      </c>
      <c r="F470" s="439">
        <f>=IF(C470="Y",VLOOKUP(J470,DSP地址表!E:I,3,0),VLOOKUP(J470,ARM地址表!E:I,3,0))</f>
        <v/>
      </c>
      <c r="G470" s="439">
        <f>=IF(C470="Y",VLOOKUP(J470,DSP地址表!E:I,4,0),VLOOKUP(J470,ARM地址表!E:I,4,0))</f>
        <v/>
      </c>
      <c r="H470" s="114" t="inlineStr">
        <is>
          <t>参数设置</t>
        </is>
      </c>
      <c r="I470" s="438" t="inlineStr">
        <is>
          <t>保护参数</t>
        </is>
      </c>
      <c r="J470" s="446" t="inlineStr">
        <is>
          <t>支路输入电流阈值2</t>
        </is>
      </c>
      <c r="K470" s="114" t="inlineStr">
        <is>
          <t>Y</t>
        </is>
      </c>
      <c r="L470" s="114" t="inlineStr">
        <is>
          <t>Y</t>
        </is>
      </c>
      <c r="M470" s="439">
        <f>=IF(C470="Y",VLOOKUP(J470,DSP地址表!E:J,6,0),VLOOKUP(J470,ARM地址表!E:J,6,0))</f>
        <v/>
      </c>
      <c r="N470" s="114" t="inlineStr">
        <is>
          <t>显示数值</t>
        </is>
      </c>
      <c r="O470" s="446" t="inlineStr">
        <is>
          <t>-</t>
        </is>
      </c>
      <c r="P470" s="438" t="inlineStr"/>
      <c r="Q470" s="446" t="inlineStr"/>
    </row>
    <row r="471">
      <c r="A471" s="439">
        <f>=DEC2HEX(B471)</f>
        <v/>
      </c>
      <c r="B471" s="439">
        <f>=IF(C471="Y",4096+VLOOKUP(J471,DSP地址表!E:F,2,0),VLOOKUP(J471,ARM地址表!E:F,2,0))</f>
        <v/>
      </c>
      <c r="C471" s="114" t="inlineStr">
        <is>
          <t>Y</t>
        </is>
      </c>
      <c r="D471" s="114" t="inlineStr">
        <is>
          <t>N</t>
        </is>
      </c>
      <c r="E471" s="439">
        <f>=IF(C471="Y",VLOOKUP(J471,DSP地址表!E:I,5,0),VLOOKUP(J471,ARM地址表!E:I,5,0))</f>
        <v/>
      </c>
      <c r="F471" s="439">
        <f>=IF(C471="Y",VLOOKUP(J471,DSP地址表!E:I,3,0),VLOOKUP(J471,ARM地址表!E:I,3,0))</f>
        <v/>
      </c>
      <c r="G471" s="439">
        <f>=IF(C471="Y",VLOOKUP(J471,DSP地址表!E:I,4,0),VLOOKUP(J471,ARM地址表!E:I,4,0))</f>
        <v/>
      </c>
      <c r="H471" s="114" t="inlineStr">
        <is>
          <t>参数设置</t>
        </is>
      </c>
      <c r="I471" s="438" t="inlineStr">
        <is>
          <t>保护参数</t>
        </is>
      </c>
      <c r="J471" s="446" t="inlineStr">
        <is>
          <t>节能告警阈值1</t>
        </is>
      </c>
      <c r="K471" s="114" t="inlineStr">
        <is>
          <t>Y</t>
        </is>
      </c>
      <c r="L471" s="114" t="inlineStr">
        <is>
          <t>Y</t>
        </is>
      </c>
      <c r="M471" s="439">
        <f>=IF(C471="Y",VLOOKUP(J471,DSP地址表!E:J,6,0),VLOOKUP(J471,ARM地址表!E:J,6,0))</f>
        <v/>
      </c>
      <c r="N471" s="114" t="inlineStr">
        <is>
          <t>显示数值</t>
        </is>
      </c>
      <c r="O471" s="446" t="inlineStr">
        <is>
          <t>-</t>
        </is>
      </c>
      <c r="P471" s="438" t="inlineStr"/>
      <c r="Q471" s="446" t="inlineStr"/>
    </row>
    <row r="472">
      <c r="A472" s="439">
        <f>=DEC2HEX(B472)</f>
        <v/>
      </c>
      <c r="B472" s="439">
        <f>=IF(C472="Y",4096+VLOOKUP(J472,DSP地址表!E:F,2,0),VLOOKUP(J472,ARM地址表!E:F,2,0))</f>
        <v/>
      </c>
      <c r="C472" s="114" t="inlineStr">
        <is>
          <t>Y</t>
        </is>
      </c>
      <c r="D472" s="114" t="inlineStr">
        <is>
          <t>N</t>
        </is>
      </c>
      <c r="E472" s="439">
        <f>=IF(C472="Y",VLOOKUP(J472,DSP地址表!E:I,5,0),VLOOKUP(J472,ARM地址表!E:I,5,0))</f>
        <v/>
      </c>
      <c r="F472" s="439">
        <f>=IF(C472="Y",VLOOKUP(J472,DSP地址表!E:I,3,0),VLOOKUP(J472,ARM地址表!E:I,3,0))</f>
        <v/>
      </c>
      <c r="G472" s="439">
        <f>=IF(C472="Y",VLOOKUP(J472,DSP地址表!E:I,4,0),VLOOKUP(J472,ARM地址表!E:I,4,0))</f>
        <v/>
      </c>
      <c r="H472" s="114" t="inlineStr">
        <is>
          <t>参数设置</t>
        </is>
      </c>
      <c r="I472" s="438" t="inlineStr">
        <is>
          <t>保护参数</t>
        </is>
      </c>
      <c r="J472" s="446" t="inlineStr">
        <is>
          <t>节能告警阈值2</t>
        </is>
      </c>
      <c r="K472" s="114" t="inlineStr">
        <is>
          <t>Y</t>
        </is>
      </c>
      <c r="L472" s="114" t="inlineStr">
        <is>
          <t>Y</t>
        </is>
      </c>
      <c r="M472" s="439">
        <f>=IF(C472="Y",VLOOKUP(J472,DSP地址表!E:J,6,0),VLOOKUP(J472,ARM地址表!E:J,6,0))</f>
        <v/>
      </c>
      <c r="N472" s="114" t="inlineStr">
        <is>
          <t>显示数值</t>
        </is>
      </c>
      <c r="O472" s="446" t="inlineStr">
        <is>
          <t>-</t>
        </is>
      </c>
      <c r="P472" s="438" t="inlineStr"/>
      <c r="Q472" s="446" t="inlineStr"/>
    </row>
    <row r="473">
      <c r="A473" s="439">
        <f>=DEC2HEX(B473)</f>
        <v/>
      </c>
      <c r="B473" s="439">
        <f>=IF(C473="Y",4096+VLOOKUP(J473,DSP地址表!E:F,2,0),VLOOKUP(J473,ARM地址表!E:F,2,0))</f>
        <v/>
      </c>
      <c r="C473" s="114" t="inlineStr">
        <is>
          <t>Y</t>
        </is>
      </c>
      <c r="D473" s="114" t="inlineStr">
        <is>
          <t>N</t>
        </is>
      </c>
      <c r="E473" s="439">
        <f>=IF(C473="Y",VLOOKUP(J473,DSP地址表!E:I,5,0),VLOOKUP(J473,ARM地址表!E:I,5,0))</f>
        <v/>
      </c>
      <c r="F473" s="439">
        <f>=IF(C473="Y",VLOOKUP(J473,DSP地址表!E:I,3,0),VLOOKUP(J473,ARM地址表!E:I,3,0))</f>
        <v/>
      </c>
      <c r="G473" s="439">
        <f>=IF(C473="Y",VLOOKUP(J473,DSP地址表!E:I,4,0),VLOOKUP(J473,ARM地址表!E:I,4,0))</f>
        <v/>
      </c>
      <c r="H473" s="114" t="inlineStr">
        <is>
          <t>参数设置</t>
        </is>
      </c>
      <c r="I473" s="438" t="inlineStr">
        <is>
          <t>保护参数</t>
        </is>
      </c>
      <c r="J473" s="446" t="inlineStr">
        <is>
          <t>腔体过温阈值</t>
        </is>
      </c>
      <c r="K473" s="114" t="inlineStr">
        <is>
          <t>Y</t>
        </is>
      </c>
      <c r="L473" s="114" t="inlineStr">
        <is>
          <t>Y</t>
        </is>
      </c>
      <c r="M473" s="439">
        <f>=IF(C473="Y",VLOOKUP(J473,DSP地址表!E:J,6,0),VLOOKUP(J473,ARM地址表!E:J,6,0))</f>
        <v/>
      </c>
      <c r="N473" s="114" t="inlineStr">
        <is>
          <t>显示数值</t>
        </is>
      </c>
      <c r="O473" s="446" t="inlineStr">
        <is>
          <t>-</t>
        </is>
      </c>
      <c r="P473" s="438" t="inlineStr"/>
      <c r="Q473" s="446" t="inlineStr"/>
    </row>
    <row r="474">
      <c r="A474" s="439">
        <f>=DEC2HEX(B474)</f>
        <v/>
      </c>
      <c r="B474" s="439">
        <f>=IF(C474="Y",4096+VLOOKUP(J474,DSP地址表!E:F,2,0),VLOOKUP(J474,ARM地址表!E:F,2,0))</f>
        <v/>
      </c>
      <c r="C474" s="114" t="inlineStr">
        <is>
          <t>Y</t>
        </is>
      </c>
      <c r="D474" s="114" t="inlineStr">
        <is>
          <t>N</t>
        </is>
      </c>
      <c r="E474" s="439">
        <f>=IF(C474="Y",VLOOKUP(J474,DSP地址表!E:I,5,0),VLOOKUP(J474,ARM地址表!E:I,5,0))</f>
        <v/>
      </c>
      <c r="F474" s="439">
        <f>=IF(C474="Y",VLOOKUP(J474,DSP地址表!E:I,3,0),VLOOKUP(J474,ARM地址表!E:I,3,0))</f>
        <v/>
      </c>
      <c r="G474" s="439">
        <f>=IF(C474="Y",VLOOKUP(J474,DSP地址表!E:I,4,0),VLOOKUP(J474,ARM地址表!E:I,4,0))</f>
        <v/>
      </c>
      <c r="H474" s="114" t="inlineStr">
        <is>
          <t>参数设置</t>
        </is>
      </c>
      <c r="I474" s="438" t="inlineStr">
        <is>
          <t>保护参数</t>
        </is>
      </c>
      <c r="J474" s="446" t="inlineStr">
        <is>
          <t>腔体2过温阈值</t>
        </is>
      </c>
      <c r="K474" s="114" t="inlineStr">
        <is>
          <t>Y</t>
        </is>
      </c>
      <c r="L474" s="114" t="inlineStr">
        <is>
          <t>Y</t>
        </is>
      </c>
      <c r="M474" s="439">
        <f>=IF(C474="Y",VLOOKUP(J474,DSP地址表!E:J,6,0),VLOOKUP(J474,ARM地址表!E:J,6,0))</f>
        <v/>
      </c>
      <c r="N474" s="114" t="inlineStr">
        <is>
          <t>显示数值</t>
        </is>
      </c>
      <c r="O474" s="446" t="inlineStr">
        <is>
          <t>-</t>
        </is>
      </c>
      <c r="P474" s="438" t="inlineStr"/>
      <c r="Q474" s="446" t="inlineStr"/>
    </row>
    <row r="475">
      <c r="A475" s="439">
        <f>=DEC2HEX(B475)</f>
        <v/>
      </c>
      <c r="B475" s="439">
        <f>=IF(C475="Y",4096+VLOOKUP(J475,DSP地址表!E:F,2,0),VLOOKUP(J475,ARM地址表!E:F,2,0))</f>
        <v/>
      </c>
      <c r="C475" s="114" t="inlineStr">
        <is>
          <t>Y</t>
        </is>
      </c>
      <c r="D475" s="114" t="inlineStr">
        <is>
          <t>N</t>
        </is>
      </c>
      <c r="E475" s="439">
        <f>=IF(C475="Y",VLOOKUP(J475,DSP地址表!E:I,5,0),VLOOKUP(J475,ARM地址表!E:I,5,0))</f>
        <v/>
      </c>
      <c r="F475" s="439">
        <f>=IF(C475="Y",VLOOKUP(J475,DSP地址表!E:I,3,0),VLOOKUP(J475,ARM地址表!E:I,3,0))</f>
        <v/>
      </c>
      <c r="G475" s="439">
        <f>=IF(C475="Y",VLOOKUP(J475,DSP地址表!E:I,4,0),VLOOKUP(J475,ARM地址表!E:I,4,0))</f>
        <v/>
      </c>
      <c r="H475" s="114" t="inlineStr">
        <is>
          <t>参数设置</t>
        </is>
      </c>
      <c r="I475" s="438" t="inlineStr">
        <is>
          <t>保护参数</t>
        </is>
      </c>
      <c r="J475" s="446" t="inlineStr">
        <is>
          <t>散热片过温阈值</t>
        </is>
      </c>
      <c r="K475" s="114" t="inlineStr">
        <is>
          <t>Y</t>
        </is>
      </c>
      <c r="L475" s="114" t="inlineStr">
        <is>
          <t>Y</t>
        </is>
      </c>
      <c r="M475" s="439">
        <f>=IF(C475="Y",VLOOKUP(J475,DSP地址表!E:J,6,0),VLOOKUP(J475,ARM地址表!E:J,6,0))</f>
        <v/>
      </c>
      <c r="N475" s="114" t="inlineStr">
        <is>
          <t>显示数值</t>
        </is>
      </c>
      <c r="O475" s="446" t="inlineStr">
        <is>
          <t>-</t>
        </is>
      </c>
      <c r="P475" s="438" t="inlineStr"/>
      <c r="Q475" s="446" t="inlineStr"/>
    </row>
    <row r="476">
      <c r="A476" s="439">
        <f>=DEC2HEX(B476)</f>
        <v/>
      </c>
      <c r="B476" s="439">
        <f>=IF(C476="Y",4096+VLOOKUP(J476,DSP地址表!E:F,2,0),VLOOKUP(J476,ARM地址表!E:F,2,0))</f>
        <v/>
      </c>
      <c r="C476" s="114" t="inlineStr">
        <is>
          <t>Y</t>
        </is>
      </c>
      <c r="D476" s="114" t="inlineStr">
        <is>
          <t>N</t>
        </is>
      </c>
      <c r="E476" s="439">
        <f>=IF(C476="Y",VLOOKUP(J476,DSP地址表!E:I,5,0),VLOOKUP(J476,ARM地址表!E:I,5,0))</f>
        <v/>
      </c>
      <c r="F476" s="439">
        <f>=IF(C476="Y",VLOOKUP(J476,DSP地址表!E:I,3,0),VLOOKUP(J476,ARM地址表!E:I,3,0))</f>
        <v/>
      </c>
      <c r="G476" s="439">
        <f>=IF(C476="Y",VLOOKUP(J476,DSP地址表!E:I,4,0),VLOOKUP(J476,ARM地址表!E:I,4,0))</f>
        <v/>
      </c>
      <c r="H476" s="114" t="inlineStr">
        <is>
          <t>参数设置</t>
        </is>
      </c>
      <c r="I476" s="438" t="inlineStr">
        <is>
          <t>保护参数</t>
        </is>
      </c>
      <c r="J476" s="446" t="inlineStr">
        <is>
          <t>Q-U低压系数阈值</t>
        </is>
      </c>
      <c r="K476" s="114" t="inlineStr">
        <is>
          <t>Y</t>
        </is>
      </c>
      <c r="L476" s="114" t="inlineStr">
        <is>
          <t>Y</t>
        </is>
      </c>
      <c r="M476" s="439">
        <f>=IF(C476="Y",VLOOKUP(J476,DSP地址表!E:J,6,0),VLOOKUP(J476,ARM地址表!E:J,6,0))</f>
        <v/>
      </c>
      <c r="N476" s="114" t="inlineStr">
        <is>
          <t>显示数值</t>
        </is>
      </c>
      <c r="O476" s="446" t="inlineStr">
        <is>
          <t>-</t>
        </is>
      </c>
      <c r="P476" s="438" t="inlineStr"/>
      <c r="Q476" s="446" t="inlineStr"/>
    </row>
    <row r="477">
      <c r="A477" s="439">
        <f>=DEC2HEX(B477)</f>
        <v/>
      </c>
      <c r="B477" s="439">
        <f>=IF(C477="Y",4096+VLOOKUP(J477,DSP地址表!E:F,2,0),VLOOKUP(J477,ARM地址表!E:F,2,0))</f>
        <v/>
      </c>
      <c r="C477" s="114" t="inlineStr">
        <is>
          <t>Y</t>
        </is>
      </c>
      <c r="D477" s="114" t="inlineStr">
        <is>
          <t>N</t>
        </is>
      </c>
      <c r="E477" s="439">
        <f>=IF(C477="Y",VLOOKUP(J477,DSP地址表!E:I,5,0),VLOOKUP(J477,ARM地址表!E:I,5,0))</f>
        <v/>
      </c>
      <c r="F477" s="439">
        <f>=IF(C477="Y",VLOOKUP(J477,DSP地址表!E:I,3,0),VLOOKUP(J477,ARM地址表!E:I,3,0))</f>
        <v/>
      </c>
      <c r="G477" s="439">
        <f>=IF(C477="Y",VLOOKUP(J477,DSP地址表!E:I,4,0),VLOOKUP(J477,ARM地址表!E:I,4,0))</f>
        <v/>
      </c>
      <c r="H477" s="114" t="inlineStr">
        <is>
          <t>参数设置</t>
        </is>
      </c>
      <c r="I477" s="438" t="inlineStr">
        <is>
          <t>保护参数</t>
        </is>
      </c>
      <c r="J477" s="446" t="inlineStr">
        <is>
          <t>Q-U高压系数阈值</t>
        </is>
      </c>
      <c r="K477" s="114" t="inlineStr">
        <is>
          <t>Y</t>
        </is>
      </c>
      <c r="L477" s="114" t="inlineStr">
        <is>
          <t>Y</t>
        </is>
      </c>
      <c r="M477" s="439">
        <f>=IF(C477="Y",VLOOKUP(J477,DSP地址表!E:J,6,0),VLOOKUP(J477,ARM地址表!E:J,6,0))</f>
        <v/>
      </c>
      <c r="N477" s="114" t="inlineStr">
        <is>
          <t>显示数值</t>
        </is>
      </c>
      <c r="O477" s="446" t="inlineStr">
        <is>
          <t>-</t>
        </is>
      </c>
      <c r="P477" s="438" t="inlineStr"/>
      <c r="Q477" s="446" t="inlineStr"/>
    </row>
    <row r="478">
      <c r="A478" s="439">
        <f>=DEC2HEX(B478)</f>
        <v/>
      </c>
      <c r="B478" s="439">
        <f>=IF(C478="Y",4096+VLOOKUP(J478,DSP地址表!E:F,2,0),VLOOKUP(J478,ARM地址表!E:F,2,0))</f>
        <v/>
      </c>
      <c r="C478" s="114" t="inlineStr">
        <is>
          <t>Y</t>
        </is>
      </c>
      <c r="D478" s="114" t="inlineStr">
        <is>
          <t>N</t>
        </is>
      </c>
      <c r="E478" s="439">
        <f>=IF(C478="Y",VLOOKUP(J478,DSP地址表!E:I,5,0),VLOOKUP(J478,ARM地址表!E:I,5,0))</f>
        <v/>
      </c>
      <c r="F478" s="439">
        <f>=IF(C478="Y",VLOOKUP(J478,DSP地址表!E:I,3,0),VLOOKUP(J478,ARM地址表!E:I,3,0))</f>
        <v/>
      </c>
      <c r="G478" s="439">
        <f>=IF(C478="Y",VLOOKUP(J478,DSP地址表!E:I,4,0),VLOOKUP(J478,ARM地址表!E:I,4,0))</f>
        <v/>
      </c>
      <c r="H478" s="114" t="inlineStr">
        <is>
          <t>参数设置</t>
        </is>
      </c>
      <c r="I478" s="438" t="inlineStr">
        <is>
          <t>保护参数</t>
        </is>
      </c>
      <c r="J478" s="446" t="inlineStr">
        <is>
          <t>低穿穿越边界</t>
        </is>
      </c>
      <c r="K478" s="114" t="inlineStr">
        <is>
          <t>Y</t>
        </is>
      </c>
      <c r="L478" s="114" t="inlineStr">
        <is>
          <t>Y</t>
        </is>
      </c>
      <c r="M478" s="439">
        <f>=IF(C478="Y",VLOOKUP(J478,DSP地址表!E:J,6,0),VLOOKUP(J478,ARM地址表!E:J,6,0))</f>
        <v/>
      </c>
      <c r="N478" s="114" t="inlineStr">
        <is>
          <t>显示数值</t>
        </is>
      </c>
      <c r="O478" s="446" t="inlineStr">
        <is>
          <t>-</t>
        </is>
      </c>
      <c r="P478" s="438" t="inlineStr"/>
      <c r="Q478" s="446" t="inlineStr"/>
    </row>
    <row r="479">
      <c r="A479" s="439">
        <f>=DEC2HEX(B479)</f>
        <v/>
      </c>
      <c r="B479" s="439">
        <f>=IF(C479="Y",4096+VLOOKUP(J479,DSP地址表!E:F,2,0),VLOOKUP(J479,ARM地址表!E:F,2,0))</f>
        <v/>
      </c>
      <c r="C479" s="114" t="inlineStr">
        <is>
          <t>Y</t>
        </is>
      </c>
      <c r="D479" s="114" t="inlineStr">
        <is>
          <t>N</t>
        </is>
      </c>
      <c r="E479" s="439">
        <f>=IF(C479="Y",VLOOKUP(J479,DSP地址表!E:I,5,0),VLOOKUP(J479,ARM地址表!E:I,5,0))</f>
        <v/>
      </c>
      <c r="F479" s="439">
        <f>=IF(C479="Y",VLOOKUP(J479,DSP地址表!E:I,3,0),VLOOKUP(J479,ARM地址表!E:I,3,0))</f>
        <v/>
      </c>
      <c r="G479" s="439">
        <f>=IF(C479="Y",VLOOKUP(J479,DSP地址表!E:I,4,0),VLOOKUP(J479,ARM地址表!E:I,4,0))</f>
        <v/>
      </c>
      <c r="H479" s="114" t="inlineStr">
        <is>
          <t>参数设置</t>
        </is>
      </c>
      <c r="I479" s="438" t="inlineStr">
        <is>
          <t>保护参数</t>
        </is>
      </c>
      <c r="J479" s="446" t="inlineStr">
        <is>
          <t>高穿穿越边界</t>
        </is>
      </c>
      <c r="K479" s="114" t="inlineStr">
        <is>
          <t>Y</t>
        </is>
      </c>
      <c r="L479" s="114" t="inlineStr">
        <is>
          <t>Y</t>
        </is>
      </c>
      <c r="M479" s="439">
        <f>=IF(C479="Y",VLOOKUP(J479,DSP地址表!E:J,6,0),VLOOKUP(J479,ARM地址表!E:J,6,0))</f>
        <v/>
      </c>
      <c r="N479" s="114" t="inlineStr">
        <is>
          <t>显示数值</t>
        </is>
      </c>
      <c r="O479" s="446" t="inlineStr">
        <is>
          <t>-</t>
        </is>
      </c>
      <c r="P479" s="438" t="inlineStr"/>
      <c r="Q479" s="446" t="inlineStr"/>
    </row>
    <row r="480">
      <c r="A480" s="439">
        <f>=DEC2HEX(B480)</f>
        <v/>
      </c>
      <c r="B480" s="439">
        <f>=IF(C480="Y",4096+VLOOKUP(J480,DSP地址表!E:F,2,0),VLOOKUP(J480,ARM地址表!E:F,2,0))</f>
        <v/>
      </c>
      <c r="C480" s="114" t="inlineStr">
        <is>
          <t>Y</t>
        </is>
      </c>
      <c r="D480" s="114" t="inlineStr">
        <is>
          <t>N</t>
        </is>
      </c>
      <c r="E480" s="439">
        <f>=IF(C480="Y",VLOOKUP(J480,DSP地址表!E:I,5,0),VLOOKUP(J480,ARM地址表!E:I,5,0))</f>
        <v/>
      </c>
      <c r="F480" s="439">
        <f>=IF(C480="Y",VLOOKUP(J480,DSP地址表!E:I,3,0),VLOOKUP(J480,ARM地址表!E:I,3,0))</f>
        <v/>
      </c>
      <c r="G480" s="439">
        <f>=IF(C480="Y",VLOOKUP(J480,DSP地址表!E:I,4,0),VLOOKUP(J480,ARM地址表!E:I,4,0))</f>
        <v/>
      </c>
      <c r="H480" s="114" t="inlineStr">
        <is>
          <t>参数设置</t>
        </is>
      </c>
      <c r="I480" s="438" t="inlineStr">
        <is>
          <t>保护参数</t>
        </is>
      </c>
      <c r="J480" s="446" t="inlineStr">
        <is>
          <t>滤波电容过流保护时间</t>
        </is>
      </c>
      <c r="K480" s="114" t="inlineStr">
        <is>
          <t>Y</t>
        </is>
      </c>
      <c r="L480" s="114" t="inlineStr">
        <is>
          <t>Y</t>
        </is>
      </c>
      <c r="M480" s="439">
        <f>=IF(C480="Y",VLOOKUP(J480,DSP地址表!E:J,6,0),VLOOKUP(J480,ARM地址表!E:J,6,0))</f>
        <v/>
      </c>
      <c r="N480" s="114" t="inlineStr">
        <is>
          <t>显示数值</t>
        </is>
      </c>
      <c r="O480" s="446" t="inlineStr">
        <is>
          <t>-</t>
        </is>
      </c>
      <c r="P480" s="438" t="inlineStr"/>
      <c r="Q480" s="446" t="inlineStr"/>
    </row>
    <row r="481">
      <c r="A481" s="439">
        <f>=DEC2HEX(B481)</f>
        <v/>
      </c>
      <c r="B481" s="439">
        <f>=IF(C481="Y",4096+VLOOKUP(J481,DSP地址表!E:F,2,0),VLOOKUP(J481,ARM地址表!E:F,2,0))</f>
        <v/>
      </c>
      <c r="C481" s="114" t="inlineStr">
        <is>
          <t>Y</t>
        </is>
      </c>
      <c r="D481" s="114" t="inlineStr">
        <is>
          <t>N</t>
        </is>
      </c>
      <c r="E481" s="439">
        <f>=IF(C481="Y",VLOOKUP(J481,DSP地址表!E:I,5,0),VLOOKUP(J481,ARM地址表!E:I,5,0))</f>
        <v/>
      </c>
      <c r="F481" s="439">
        <f>=IF(C481="Y",VLOOKUP(J481,DSP地址表!E:I,3,0),VLOOKUP(J481,ARM地址表!E:I,3,0))</f>
        <v/>
      </c>
      <c r="G481" s="439">
        <f>=IF(C481="Y",VLOOKUP(J481,DSP地址表!E:I,4,0),VLOOKUP(J481,ARM地址表!E:I,4,0))</f>
        <v/>
      </c>
      <c r="H481" s="114" t="inlineStr">
        <is>
          <t>参数设置</t>
        </is>
      </c>
      <c r="I481" s="438" t="inlineStr">
        <is>
          <t>保护参数</t>
        </is>
      </c>
      <c r="J481" s="446" t="inlineStr">
        <is>
          <t>逆变过流保护时间</t>
        </is>
      </c>
      <c r="K481" s="114" t="inlineStr">
        <is>
          <t>Y</t>
        </is>
      </c>
      <c r="L481" s="114" t="inlineStr">
        <is>
          <t>Y</t>
        </is>
      </c>
      <c r="M481" s="439">
        <f>=IF(C481="Y",VLOOKUP(J481,DSP地址表!E:J,6,0),VLOOKUP(J481,ARM地址表!E:J,6,0))</f>
        <v/>
      </c>
      <c r="N481" s="114" t="inlineStr">
        <is>
          <t>显示数值</t>
        </is>
      </c>
      <c r="O481" s="446" t="inlineStr">
        <is>
          <t>-</t>
        </is>
      </c>
      <c r="P481" s="438" t="inlineStr"/>
      <c r="Q481" s="446" t="inlineStr"/>
    </row>
    <row r="482">
      <c r="A482" s="439">
        <f>=DEC2HEX(B482)</f>
        <v/>
      </c>
      <c r="B482" s="439">
        <f>=IF(C482="Y",4096+VLOOKUP(J482,DSP地址表!E:F,2,0),VLOOKUP(J482,ARM地址表!E:F,2,0))</f>
        <v/>
      </c>
      <c r="C482" s="114" t="inlineStr">
        <is>
          <t>Y</t>
        </is>
      </c>
      <c r="D482" s="114" t="inlineStr">
        <is>
          <t>N</t>
        </is>
      </c>
      <c r="E482" s="439">
        <f>=IF(C482="Y",VLOOKUP(J482,DSP地址表!E:I,5,0),VLOOKUP(J482,ARM地址表!E:I,5,0))</f>
        <v/>
      </c>
      <c r="F482" s="439">
        <f>=IF(C482="Y",VLOOKUP(J482,DSP地址表!E:I,3,0),VLOOKUP(J482,ARM地址表!E:I,3,0))</f>
        <v/>
      </c>
      <c r="G482" s="439">
        <f>=IF(C482="Y",VLOOKUP(J482,DSP地址表!E:I,4,0),VLOOKUP(J482,ARM地址表!E:I,4,0))</f>
        <v/>
      </c>
      <c r="H482" s="114" t="inlineStr">
        <is>
          <t>参数设置</t>
        </is>
      </c>
      <c r="I482" s="438" t="inlineStr">
        <is>
          <t>保护参数</t>
        </is>
      </c>
      <c r="J482" s="446" t="inlineStr">
        <is>
          <t>电网过压L0保护时间</t>
        </is>
      </c>
      <c r="K482" s="114" t="inlineStr">
        <is>
          <t>Y</t>
        </is>
      </c>
      <c r="L482" s="114" t="inlineStr">
        <is>
          <t>Y</t>
        </is>
      </c>
      <c r="M482" s="439">
        <f>=IF(C482="Y",VLOOKUP(J482,DSP地址表!E:J,6,0),VLOOKUP(J482,ARM地址表!E:J,6,0))</f>
        <v/>
      </c>
      <c r="N482" s="114" t="inlineStr">
        <is>
          <t>显示数值</t>
        </is>
      </c>
      <c r="O482" s="446" t="inlineStr">
        <is>
          <t>-</t>
        </is>
      </c>
      <c r="P482" s="438" t="inlineStr"/>
      <c r="Q482" s="446" t="inlineStr"/>
    </row>
    <row r="483">
      <c r="A483" s="439">
        <f>=DEC2HEX(B483)</f>
        <v/>
      </c>
      <c r="B483" s="439">
        <f>=IF(C483="Y",4096+VLOOKUP(J483,DSP地址表!E:F,2,0),VLOOKUP(J483,ARM地址表!E:F,2,0))</f>
        <v/>
      </c>
      <c r="C483" s="114" t="inlineStr">
        <is>
          <t>Y</t>
        </is>
      </c>
      <c r="D483" s="114" t="inlineStr">
        <is>
          <t>N</t>
        </is>
      </c>
      <c r="E483" s="439">
        <f>=IF(C483="Y",VLOOKUP(J483,DSP地址表!E:I,5,0),VLOOKUP(J483,ARM地址表!E:I,5,0))</f>
        <v/>
      </c>
      <c r="F483" s="439">
        <f>=IF(C483="Y",VLOOKUP(J483,DSP地址表!E:I,3,0),VLOOKUP(J483,ARM地址表!E:I,3,0))</f>
        <v/>
      </c>
      <c r="G483" s="439">
        <f>=IF(C483="Y",VLOOKUP(J483,DSP地址表!E:I,4,0),VLOOKUP(J483,ARM地址表!E:I,4,0))</f>
        <v/>
      </c>
      <c r="H483" s="114" t="inlineStr">
        <is>
          <t>参数设置</t>
        </is>
      </c>
      <c r="I483" s="438" t="inlineStr">
        <is>
          <t>保护参数</t>
        </is>
      </c>
      <c r="J483" s="446" t="inlineStr">
        <is>
          <t>电网过压L1保护时间</t>
        </is>
      </c>
      <c r="K483" s="114" t="inlineStr">
        <is>
          <t>Y</t>
        </is>
      </c>
      <c r="L483" s="114" t="inlineStr">
        <is>
          <t>Y</t>
        </is>
      </c>
      <c r="M483" s="439">
        <f>=IF(C483="Y",VLOOKUP(J483,DSP地址表!E:J,6,0),VLOOKUP(J483,ARM地址表!E:J,6,0))</f>
        <v/>
      </c>
      <c r="N483" s="114" t="inlineStr">
        <is>
          <t>显示数值</t>
        </is>
      </c>
      <c r="O483" s="446" t="inlineStr"/>
      <c r="P483" s="438" t="inlineStr"/>
      <c r="Q483" s="446" t="inlineStr"/>
    </row>
    <row r="484">
      <c r="A484" s="439">
        <f>=DEC2HEX(B484)</f>
        <v/>
      </c>
      <c r="B484" s="439">
        <f>=IF(C484="Y",4096+VLOOKUP(J484,DSP地址表!E:F,2,0),VLOOKUP(J484,ARM地址表!E:F,2,0))</f>
        <v/>
      </c>
      <c r="C484" s="114" t="inlineStr">
        <is>
          <t>Y</t>
        </is>
      </c>
      <c r="D484" s="114" t="inlineStr">
        <is>
          <t>N</t>
        </is>
      </c>
      <c r="E484" s="439">
        <f>=IF(C484="Y",VLOOKUP(J484,DSP地址表!E:I,5,0),VLOOKUP(J484,ARM地址表!E:I,5,0))</f>
        <v/>
      </c>
      <c r="F484" s="439">
        <f>=IF(C484="Y",VLOOKUP(J484,DSP地址表!E:I,3,0),VLOOKUP(J484,ARM地址表!E:I,3,0))</f>
        <v/>
      </c>
      <c r="G484" s="439">
        <f>=IF(C484="Y",VLOOKUP(J484,DSP地址表!E:I,4,0),VLOOKUP(J484,ARM地址表!E:I,4,0))</f>
        <v/>
      </c>
      <c r="H484" s="114" t="inlineStr">
        <is>
          <t>参数设置</t>
        </is>
      </c>
      <c r="I484" s="438" t="inlineStr">
        <is>
          <t>保护参数</t>
        </is>
      </c>
      <c r="J484" s="446" t="inlineStr">
        <is>
          <t>电网过压L2保护时间</t>
        </is>
      </c>
      <c r="K484" s="114" t="inlineStr">
        <is>
          <t>Y</t>
        </is>
      </c>
      <c r="L484" s="114" t="inlineStr">
        <is>
          <t>Y</t>
        </is>
      </c>
      <c r="M484" s="439">
        <f>=IF(C484="Y",VLOOKUP(J484,DSP地址表!E:J,6,0),VLOOKUP(J484,ARM地址表!E:J,6,0))</f>
        <v/>
      </c>
      <c r="N484" s="114" t="inlineStr">
        <is>
          <t>显示数值</t>
        </is>
      </c>
      <c r="O484" s="446" t="inlineStr"/>
      <c r="P484" s="438" t="inlineStr"/>
      <c r="Q484" s="446" t="inlineStr"/>
    </row>
    <row r="485">
      <c r="A485" s="439">
        <f>=DEC2HEX(B485)</f>
        <v/>
      </c>
      <c r="B485" s="439">
        <f>=IF(C485="Y",4096+VLOOKUP(J485,DSP地址表!E:F,2,0),VLOOKUP(J485,ARM地址表!E:F,2,0))</f>
        <v/>
      </c>
      <c r="C485" s="114" t="inlineStr">
        <is>
          <t>Y</t>
        </is>
      </c>
      <c r="D485" s="114" t="inlineStr">
        <is>
          <t>N</t>
        </is>
      </c>
      <c r="E485" s="439">
        <f>=IF(C485="Y",VLOOKUP(J485,DSP地址表!E:I,5,0),VLOOKUP(J485,ARM地址表!E:I,5,0))</f>
        <v/>
      </c>
      <c r="F485" s="439">
        <f>=IF(C485="Y",VLOOKUP(J485,DSP地址表!E:I,3,0),VLOOKUP(J485,ARM地址表!E:I,3,0))</f>
        <v/>
      </c>
      <c r="G485" s="439">
        <f>=IF(C485="Y",VLOOKUP(J485,DSP地址表!E:I,4,0),VLOOKUP(J485,ARM地址表!E:I,4,0))</f>
        <v/>
      </c>
      <c r="H485" s="114" t="inlineStr">
        <is>
          <t>参数设置</t>
        </is>
      </c>
      <c r="I485" s="438" t="inlineStr">
        <is>
          <t>保护参数</t>
        </is>
      </c>
      <c r="J485" s="446" t="inlineStr">
        <is>
          <t>电网欠压L0保护时间</t>
        </is>
      </c>
      <c r="K485" s="114" t="inlineStr">
        <is>
          <t>Y</t>
        </is>
      </c>
      <c r="L485" s="114" t="inlineStr">
        <is>
          <t>Y</t>
        </is>
      </c>
      <c r="M485" s="439">
        <f>=IF(C485="Y",VLOOKUP(J485,DSP地址表!E:J,6,0),VLOOKUP(J485,ARM地址表!E:J,6,0))</f>
        <v/>
      </c>
      <c r="N485" s="114" t="inlineStr">
        <is>
          <t>显示数值</t>
        </is>
      </c>
      <c r="O485" s="446" t="inlineStr"/>
      <c r="P485" s="438" t="inlineStr"/>
      <c r="Q485" s="446" t="inlineStr"/>
    </row>
    <row r="486">
      <c r="A486" s="439">
        <f>=DEC2HEX(B486)</f>
        <v/>
      </c>
      <c r="B486" s="439">
        <f>=IF(C486="Y",4096+VLOOKUP(J486,DSP地址表!E:F,2,0),VLOOKUP(J486,ARM地址表!E:F,2,0))</f>
        <v/>
      </c>
      <c r="C486" s="114" t="inlineStr">
        <is>
          <t>Y</t>
        </is>
      </c>
      <c r="D486" s="114" t="inlineStr">
        <is>
          <t>N</t>
        </is>
      </c>
      <c r="E486" s="439">
        <f>=IF(C486="Y",VLOOKUP(J486,DSP地址表!E:I,5,0),VLOOKUP(J486,ARM地址表!E:I,5,0))</f>
        <v/>
      </c>
      <c r="F486" s="439">
        <f>=IF(C486="Y",VLOOKUP(J486,DSP地址表!E:I,3,0),VLOOKUP(J486,ARM地址表!E:I,3,0))</f>
        <v/>
      </c>
      <c r="G486" s="439">
        <f>=IF(C486="Y",VLOOKUP(J486,DSP地址表!E:I,4,0),VLOOKUP(J486,ARM地址表!E:I,4,0))</f>
        <v/>
      </c>
      <c r="H486" s="114" t="inlineStr">
        <is>
          <t>参数设置</t>
        </is>
      </c>
      <c r="I486" s="438" t="inlineStr">
        <is>
          <t>保护参数</t>
        </is>
      </c>
      <c r="J486" s="446" t="inlineStr">
        <is>
          <t>电网欠压L1保护时间</t>
        </is>
      </c>
      <c r="K486" s="114" t="inlineStr">
        <is>
          <t>Y</t>
        </is>
      </c>
      <c r="L486" s="114" t="inlineStr">
        <is>
          <t>Y</t>
        </is>
      </c>
      <c r="M486" s="439">
        <f>=IF(C486="Y",VLOOKUP(J486,DSP地址表!E:J,6,0),VLOOKUP(J486,ARM地址表!E:J,6,0))</f>
        <v/>
      </c>
      <c r="N486" s="114" t="inlineStr">
        <is>
          <t>显示数值</t>
        </is>
      </c>
      <c r="O486" s="446" t="inlineStr"/>
      <c r="P486" s="438" t="inlineStr"/>
      <c r="Q486" s="446" t="inlineStr"/>
    </row>
    <row r="487">
      <c r="A487" s="439">
        <f>=DEC2HEX(B487)</f>
        <v/>
      </c>
      <c r="B487" s="439">
        <f>=IF(C487="Y",4096+VLOOKUP(J487,DSP地址表!E:F,2,0),VLOOKUP(J487,ARM地址表!E:F,2,0))</f>
        <v/>
      </c>
      <c r="C487" s="114" t="inlineStr">
        <is>
          <t>Y</t>
        </is>
      </c>
      <c r="D487" s="114" t="inlineStr">
        <is>
          <t>N</t>
        </is>
      </c>
      <c r="E487" s="439">
        <f>=IF(C487="Y",VLOOKUP(J487,DSP地址表!E:I,5,0),VLOOKUP(J487,ARM地址表!E:I,5,0))</f>
        <v/>
      </c>
      <c r="F487" s="439">
        <f>=IF(C487="Y",VLOOKUP(J487,DSP地址表!E:I,3,0),VLOOKUP(J487,ARM地址表!E:I,3,0))</f>
        <v/>
      </c>
      <c r="G487" s="439">
        <f>=IF(C487="Y",VLOOKUP(J487,DSP地址表!E:I,4,0),VLOOKUP(J487,ARM地址表!E:I,4,0))</f>
        <v/>
      </c>
      <c r="H487" s="114" t="inlineStr">
        <is>
          <t>参数设置</t>
        </is>
      </c>
      <c r="I487" s="438" t="inlineStr">
        <is>
          <t>保护参数</t>
        </is>
      </c>
      <c r="J487" s="446" t="inlineStr">
        <is>
          <t>电网欠压L2保护时间</t>
        </is>
      </c>
      <c r="K487" s="114" t="inlineStr">
        <is>
          <t>Y</t>
        </is>
      </c>
      <c r="L487" s="114" t="inlineStr">
        <is>
          <t>Y</t>
        </is>
      </c>
      <c r="M487" s="439">
        <f>=IF(C487="Y",VLOOKUP(J487,DSP地址表!E:J,6,0),VLOOKUP(J487,ARM地址表!E:J,6,0))</f>
        <v/>
      </c>
      <c r="N487" s="114" t="inlineStr">
        <is>
          <t>显示数值</t>
        </is>
      </c>
      <c r="O487" s="446" t="inlineStr"/>
      <c r="P487" s="438" t="inlineStr"/>
      <c r="Q487" s="446" t="inlineStr"/>
    </row>
    <row r="488">
      <c r="A488" s="439">
        <f>=DEC2HEX(B488)</f>
        <v/>
      </c>
      <c r="B488" s="439">
        <f>=IF(C488="Y",4096+VLOOKUP(J488,DSP地址表!E:F,2,0),VLOOKUP(J488,ARM地址表!E:F,2,0))</f>
        <v/>
      </c>
      <c r="C488" s="114" t="inlineStr">
        <is>
          <t>Y</t>
        </is>
      </c>
      <c r="D488" s="114" t="inlineStr">
        <is>
          <t>N</t>
        </is>
      </c>
      <c r="E488" s="439">
        <f>=IF(C488="Y",VLOOKUP(J488,DSP地址表!E:I,5,0),VLOOKUP(J488,ARM地址表!E:I,5,0))</f>
        <v/>
      </c>
      <c r="F488" s="439">
        <f>=IF(C488="Y",VLOOKUP(J488,DSP地址表!E:I,3,0),VLOOKUP(J488,ARM地址表!E:I,3,0))</f>
        <v/>
      </c>
      <c r="G488" s="439">
        <f>=IF(C488="Y",VLOOKUP(J488,DSP地址表!E:I,4,0),VLOOKUP(J488,ARM地址表!E:I,4,0))</f>
        <v/>
      </c>
      <c r="H488" s="114" t="inlineStr">
        <is>
          <t>参数设置</t>
        </is>
      </c>
      <c r="I488" s="438" t="inlineStr">
        <is>
          <t>保护参数</t>
        </is>
      </c>
      <c r="J488" s="446" t="inlineStr">
        <is>
          <t>电网过频L0保护时间</t>
        </is>
      </c>
      <c r="K488" s="114" t="inlineStr">
        <is>
          <t>Y</t>
        </is>
      </c>
      <c r="L488" s="114" t="inlineStr">
        <is>
          <t>Y</t>
        </is>
      </c>
      <c r="M488" s="439">
        <f>=IF(C488="Y",VLOOKUP(J488,DSP地址表!E:J,6,0),VLOOKUP(J488,ARM地址表!E:J,6,0))</f>
        <v/>
      </c>
      <c r="N488" s="114" t="inlineStr">
        <is>
          <t>显示数值</t>
        </is>
      </c>
      <c r="O488" s="446" t="inlineStr"/>
      <c r="P488" s="438" t="inlineStr"/>
      <c r="Q488" s="446" t="inlineStr"/>
    </row>
    <row r="489">
      <c r="A489" s="439">
        <f>=DEC2HEX(B489)</f>
        <v/>
      </c>
      <c r="B489" s="439">
        <f>=IF(C489="Y",4096+VLOOKUP(J489,DSP地址表!E:F,2,0),VLOOKUP(J489,ARM地址表!E:F,2,0))</f>
        <v/>
      </c>
      <c r="C489" s="114" t="inlineStr">
        <is>
          <t>Y</t>
        </is>
      </c>
      <c r="D489" s="114" t="inlineStr">
        <is>
          <t>N</t>
        </is>
      </c>
      <c r="E489" s="439">
        <f>=IF(C489="Y",VLOOKUP(J489,DSP地址表!E:I,5,0),VLOOKUP(J489,ARM地址表!E:I,5,0))</f>
        <v/>
      </c>
      <c r="F489" s="439">
        <f>=IF(C489="Y",VLOOKUP(J489,DSP地址表!E:I,3,0),VLOOKUP(J489,ARM地址表!E:I,3,0))</f>
        <v/>
      </c>
      <c r="G489" s="439">
        <f>=IF(C489="Y",VLOOKUP(J489,DSP地址表!E:I,4,0),VLOOKUP(J489,ARM地址表!E:I,4,0))</f>
        <v/>
      </c>
      <c r="H489" s="114" t="inlineStr">
        <is>
          <t>参数设置</t>
        </is>
      </c>
      <c r="I489" s="438" t="inlineStr">
        <is>
          <t>保护参数</t>
        </is>
      </c>
      <c r="J489" s="446" t="inlineStr">
        <is>
          <t>电网过频L1保护时间</t>
        </is>
      </c>
      <c r="K489" s="114" t="inlineStr">
        <is>
          <t>Y</t>
        </is>
      </c>
      <c r="L489" s="114" t="inlineStr">
        <is>
          <t>Y</t>
        </is>
      </c>
      <c r="M489" s="439">
        <f>=IF(C489="Y",VLOOKUP(J489,DSP地址表!E:J,6,0),VLOOKUP(J489,ARM地址表!E:J,6,0))</f>
        <v/>
      </c>
      <c r="N489" s="114" t="inlineStr">
        <is>
          <t>显示数值</t>
        </is>
      </c>
      <c r="O489" s="446" t="inlineStr"/>
      <c r="P489" s="438" t="inlineStr"/>
      <c r="Q489" s="446" t="inlineStr"/>
    </row>
    <row r="490">
      <c r="A490" s="439">
        <f>=DEC2HEX(B490)</f>
        <v/>
      </c>
      <c r="B490" s="439">
        <f>=IF(C490="Y",4096+VLOOKUP(J490,DSP地址表!E:F,2,0),VLOOKUP(J490,ARM地址表!E:F,2,0))</f>
        <v/>
      </c>
      <c r="C490" s="114" t="inlineStr">
        <is>
          <t>Y</t>
        </is>
      </c>
      <c r="D490" s="114" t="inlineStr">
        <is>
          <t>N</t>
        </is>
      </c>
      <c r="E490" s="439">
        <f>=IF(C490="Y",VLOOKUP(J490,DSP地址表!E:I,5,0),VLOOKUP(J490,ARM地址表!E:I,5,0))</f>
        <v/>
      </c>
      <c r="F490" s="439">
        <f>=IF(C490="Y",VLOOKUP(J490,DSP地址表!E:I,3,0),VLOOKUP(J490,ARM地址表!E:I,3,0))</f>
        <v/>
      </c>
      <c r="G490" s="439">
        <f>=IF(C490="Y",VLOOKUP(J490,DSP地址表!E:I,4,0),VLOOKUP(J490,ARM地址表!E:I,4,0))</f>
        <v/>
      </c>
      <c r="H490" s="114" t="inlineStr">
        <is>
          <t>参数设置</t>
        </is>
      </c>
      <c r="I490" s="438" t="inlineStr">
        <is>
          <t>保护参数</t>
        </is>
      </c>
      <c r="J490" s="446" t="inlineStr">
        <is>
          <t>电网过频L2保护时间</t>
        </is>
      </c>
      <c r="K490" s="114" t="inlineStr">
        <is>
          <t>Y</t>
        </is>
      </c>
      <c r="L490" s="114" t="inlineStr">
        <is>
          <t>Y</t>
        </is>
      </c>
      <c r="M490" s="439">
        <f>=IF(C490="Y",VLOOKUP(J490,DSP地址表!E:J,6,0),VLOOKUP(J490,ARM地址表!E:J,6,0))</f>
        <v/>
      </c>
      <c r="N490" s="114" t="inlineStr">
        <is>
          <t>显示数值</t>
        </is>
      </c>
      <c r="O490" s="446" t="inlineStr"/>
      <c r="P490" s="438" t="inlineStr"/>
      <c r="Q490" s="446" t="inlineStr"/>
    </row>
    <row r="491">
      <c r="A491" s="439">
        <f>=DEC2HEX(B491)</f>
        <v/>
      </c>
      <c r="B491" s="439">
        <f>=IF(C491="Y",4096+VLOOKUP(J491,DSP地址表!E:F,2,0),VLOOKUP(J491,ARM地址表!E:F,2,0))</f>
        <v/>
      </c>
      <c r="C491" s="114" t="inlineStr">
        <is>
          <t>Y</t>
        </is>
      </c>
      <c r="D491" s="114" t="inlineStr">
        <is>
          <t>N</t>
        </is>
      </c>
      <c r="E491" s="439">
        <f>=IF(C491="Y",VLOOKUP(J491,DSP地址表!E:I,5,0),VLOOKUP(J491,ARM地址表!E:I,5,0))</f>
        <v/>
      </c>
      <c r="F491" s="439">
        <f>=IF(C491="Y",VLOOKUP(J491,DSP地址表!E:I,3,0),VLOOKUP(J491,ARM地址表!E:I,3,0))</f>
        <v/>
      </c>
      <c r="G491" s="439">
        <f>=IF(C491="Y",VLOOKUP(J491,DSP地址表!E:I,4,0),VLOOKUP(J491,ARM地址表!E:I,4,0))</f>
        <v/>
      </c>
      <c r="H491" s="114" t="inlineStr">
        <is>
          <t>参数设置</t>
        </is>
      </c>
      <c r="I491" s="438" t="inlineStr">
        <is>
          <t>保护参数</t>
        </is>
      </c>
      <c r="J491" s="446" t="inlineStr">
        <is>
          <t>电网过频L3保护时间</t>
        </is>
      </c>
      <c r="K491" s="114" t="inlineStr">
        <is>
          <t>Y</t>
        </is>
      </c>
      <c r="L491" s="114" t="inlineStr">
        <is>
          <t>Y</t>
        </is>
      </c>
      <c r="M491" s="439">
        <f>=IF(C491="Y",VLOOKUP(J491,DSP地址表!E:J,6,0),VLOOKUP(J491,ARM地址表!E:J,6,0))</f>
        <v/>
      </c>
      <c r="N491" s="114" t="inlineStr">
        <is>
          <t>显示数值</t>
        </is>
      </c>
      <c r="O491" s="446" t="inlineStr"/>
      <c r="P491" s="438" t="inlineStr"/>
      <c r="Q491" s="446" t="inlineStr"/>
    </row>
    <row r="492">
      <c r="A492" s="439">
        <f>=DEC2HEX(B492)</f>
        <v/>
      </c>
      <c r="B492" s="439">
        <f>=IF(C492="Y",4096+VLOOKUP(J492,DSP地址表!E:F,2,0),VLOOKUP(J492,ARM地址表!E:F,2,0))</f>
        <v/>
      </c>
      <c r="C492" s="114" t="inlineStr">
        <is>
          <t>Y</t>
        </is>
      </c>
      <c r="D492" s="114" t="inlineStr">
        <is>
          <t>N</t>
        </is>
      </c>
      <c r="E492" s="439">
        <f>=IF(C492="Y",VLOOKUP(J492,DSP地址表!E:I,5,0),VLOOKUP(J492,ARM地址表!E:I,5,0))</f>
        <v/>
      </c>
      <c r="F492" s="439">
        <f>=IF(C492="Y",VLOOKUP(J492,DSP地址表!E:I,3,0),VLOOKUP(J492,ARM地址表!E:I,3,0))</f>
        <v/>
      </c>
      <c r="G492" s="439">
        <f>=IF(C492="Y",VLOOKUP(J492,DSP地址表!E:I,4,0),VLOOKUP(J492,ARM地址表!E:I,4,0))</f>
        <v/>
      </c>
      <c r="H492" s="114" t="inlineStr">
        <is>
          <t>参数设置</t>
        </is>
      </c>
      <c r="I492" s="438" t="inlineStr">
        <is>
          <t>保护参数</t>
        </is>
      </c>
      <c r="J492" s="446" t="inlineStr">
        <is>
          <t>电网欠频L0保护时间</t>
        </is>
      </c>
      <c r="K492" s="114" t="inlineStr">
        <is>
          <t>Y</t>
        </is>
      </c>
      <c r="L492" s="114" t="inlineStr">
        <is>
          <t>Y</t>
        </is>
      </c>
      <c r="M492" s="439">
        <f>=IF(C492="Y",VLOOKUP(J492,DSP地址表!E:J,6,0),VLOOKUP(J492,ARM地址表!E:J,6,0))</f>
        <v/>
      </c>
      <c r="N492" s="114" t="inlineStr">
        <is>
          <t>显示数值</t>
        </is>
      </c>
      <c r="O492" s="446" t="inlineStr"/>
      <c r="P492" s="438" t="inlineStr"/>
      <c r="Q492" s="446" t="inlineStr"/>
    </row>
    <row r="493">
      <c r="A493" s="439">
        <f>=DEC2HEX(B493)</f>
        <v/>
      </c>
      <c r="B493" s="439">
        <f>=IF(C493="Y",4096+VLOOKUP(J493,DSP地址表!E:F,2,0),VLOOKUP(J493,ARM地址表!E:F,2,0))</f>
        <v/>
      </c>
      <c r="C493" s="114" t="inlineStr">
        <is>
          <t>Y</t>
        </is>
      </c>
      <c r="D493" s="114" t="inlineStr">
        <is>
          <t>N</t>
        </is>
      </c>
      <c r="E493" s="439">
        <f>=IF(C493="Y",VLOOKUP(J493,DSP地址表!E:I,5,0),VLOOKUP(J493,ARM地址表!E:I,5,0))</f>
        <v/>
      </c>
      <c r="F493" s="439">
        <f>=IF(C493="Y",VLOOKUP(J493,DSP地址表!E:I,3,0),VLOOKUP(J493,ARM地址表!E:I,3,0))</f>
        <v/>
      </c>
      <c r="G493" s="439">
        <f>=IF(C493="Y",VLOOKUP(J493,DSP地址表!E:I,4,0),VLOOKUP(J493,ARM地址表!E:I,4,0))</f>
        <v/>
      </c>
      <c r="H493" s="114" t="inlineStr">
        <is>
          <t>参数设置</t>
        </is>
      </c>
      <c r="I493" s="438" t="inlineStr">
        <is>
          <t>保护参数</t>
        </is>
      </c>
      <c r="J493" s="446" t="inlineStr">
        <is>
          <t>电网欠频L1保护时间</t>
        </is>
      </c>
      <c r="K493" s="114" t="inlineStr">
        <is>
          <t>Y</t>
        </is>
      </c>
      <c r="L493" s="114" t="inlineStr">
        <is>
          <t>Y</t>
        </is>
      </c>
      <c r="M493" s="439">
        <f>=IF(C493="Y",VLOOKUP(J493,DSP地址表!E:J,6,0),VLOOKUP(J493,ARM地址表!E:J,6,0))</f>
        <v/>
      </c>
      <c r="N493" s="114" t="inlineStr">
        <is>
          <t>显示数值</t>
        </is>
      </c>
      <c r="O493" s="446" t="inlineStr"/>
      <c r="P493" s="438" t="inlineStr"/>
      <c r="Q493" s="446" t="inlineStr"/>
    </row>
    <row r="494">
      <c r="A494" s="439">
        <f>=DEC2HEX(B494)</f>
        <v/>
      </c>
      <c r="B494" s="439">
        <f>=IF(C494="Y",4096+VLOOKUP(J494,DSP地址表!E:F,2,0),VLOOKUP(J494,ARM地址表!E:F,2,0))</f>
        <v/>
      </c>
      <c r="C494" s="114" t="inlineStr">
        <is>
          <t>Y</t>
        </is>
      </c>
      <c r="D494" s="114" t="inlineStr">
        <is>
          <t>N</t>
        </is>
      </c>
      <c r="E494" s="439">
        <f>=IF(C494="Y",VLOOKUP(J494,DSP地址表!E:I,5,0),VLOOKUP(J494,ARM地址表!E:I,5,0))</f>
        <v/>
      </c>
      <c r="F494" s="439">
        <f>=IF(C494="Y",VLOOKUP(J494,DSP地址表!E:I,3,0),VLOOKUP(J494,ARM地址表!E:I,3,0))</f>
        <v/>
      </c>
      <c r="G494" s="439">
        <f>=IF(C494="Y",VLOOKUP(J494,DSP地址表!E:I,4,0),VLOOKUP(J494,ARM地址表!E:I,4,0))</f>
        <v/>
      </c>
      <c r="H494" s="114" t="inlineStr">
        <is>
          <t>参数设置</t>
        </is>
      </c>
      <c r="I494" s="438" t="inlineStr">
        <is>
          <t>保护参数</t>
        </is>
      </c>
      <c r="J494" s="446" t="inlineStr">
        <is>
          <t>电网欠频L2保护时间</t>
        </is>
      </c>
      <c r="K494" s="114" t="inlineStr">
        <is>
          <t>Y</t>
        </is>
      </c>
      <c r="L494" s="114" t="inlineStr">
        <is>
          <t>Y</t>
        </is>
      </c>
      <c r="M494" s="439">
        <f>=IF(C494="Y",VLOOKUP(J494,DSP地址表!E:J,6,0),VLOOKUP(J494,ARM地址表!E:J,6,0))</f>
        <v/>
      </c>
      <c r="N494" s="114" t="inlineStr">
        <is>
          <t>显示数值</t>
        </is>
      </c>
      <c r="O494" s="446" t="inlineStr"/>
      <c r="P494" s="438" t="inlineStr"/>
      <c r="Q494" s="446" t="inlineStr"/>
    </row>
    <row r="495">
      <c r="A495" s="439">
        <f>=DEC2HEX(B495)</f>
        <v/>
      </c>
      <c r="B495" s="439">
        <f>=IF(C495="Y",4096+VLOOKUP(J495,DSP地址表!E:F,2,0),VLOOKUP(J495,ARM地址表!E:F,2,0))</f>
        <v/>
      </c>
      <c r="C495" s="114" t="inlineStr">
        <is>
          <t>Y</t>
        </is>
      </c>
      <c r="D495" s="114" t="inlineStr">
        <is>
          <t>N</t>
        </is>
      </c>
      <c r="E495" s="439">
        <f>=IF(C495="Y",VLOOKUP(J495,DSP地址表!E:I,5,0),VLOOKUP(J495,ARM地址表!E:I,5,0))</f>
        <v/>
      </c>
      <c r="F495" s="439">
        <f>=IF(C495="Y",VLOOKUP(J495,DSP地址表!E:I,3,0),VLOOKUP(J495,ARM地址表!E:I,3,0))</f>
        <v/>
      </c>
      <c r="G495" s="439">
        <f>=IF(C495="Y",VLOOKUP(J495,DSP地址表!E:I,4,0),VLOOKUP(J495,ARM地址表!E:I,4,0))</f>
        <v/>
      </c>
      <c r="H495" s="114" t="inlineStr">
        <is>
          <t>参数设置</t>
        </is>
      </c>
      <c r="I495" s="438" t="inlineStr">
        <is>
          <t>保护参数</t>
        </is>
      </c>
      <c r="J495" s="446" t="inlineStr">
        <is>
          <t>电网欠频L3保护时间</t>
        </is>
      </c>
      <c r="K495" s="114" t="inlineStr">
        <is>
          <t>Y</t>
        </is>
      </c>
      <c r="L495" s="114" t="inlineStr">
        <is>
          <t>Y</t>
        </is>
      </c>
      <c r="M495" s="439">
        <f>=IF(C495="Y",VLOOKUP(J495,DSP地址表!E:J,6,0),VLOOKUP(J495,ARM地址表!E:J,6,0))</f>
        <v/>
      </c>
      <c r="N495" s="114" t="inlineStr">
        <is>
          <t>显示数值</t>
        </is>
      </c>
      <c r="O495" s="446" t="inlineStr"/>
      <c r="P495" s="438" t="inlineStr"/>
      <c r="Q495" s="446" t="inlineStr"/>
    </row>
    <row r="496">
      <c r="A496" s="439">
        <f>=DEC2HEX(B496)</f>
        <v/>
      </c>
      <c r="B496" s="439">
        <f>=IF(C496="Y",4096+VLOOKUP(J496,DSP地址表!E:F,2,0),VLOOKUP(J496,ARM地址表!E:F,2,0))</f>
        <v/>
      </c>
      <c r="C496" s="114" t="inlineStr">
        <is>
          <t>Y</t>
        </is>
      </c>
      <c r="D496" s="114" t="inlineStr">
        <is>
          <t>N</t>
        </is>
      </c>
      <c r="E496" s="439">
        <f>=IF(C496="Y",VLOOKUP(J496,DSP地址表!E:I,5,0),VLOOKUP(J496,ARM地址表!E:I,5,0))</f>
        <v/>
      </c>
      <c r="F496" s="439">
        <f>=IF(C496="Y",VLOOKUP(J496,DSP地址表!E:I,3,0),VLOOKUP(J496,ARM地址表!E:I,3,0))</f>
        <v/>
      </c>
      <c r="G496" s="439">
        <f>=IF(C496="Y",VLOOKUP(J496,DSP地址表!E:I,4,0),VLOOKUP(J496,ARM地址表!E:I,4,0))</f>
        <v/>
      </c>
      <c r="H496" s="114" t="inlineStr">
        <is>
          <t>参数设置</t>
        </is>
      </c>
      <c r="I496" s="438" t="inlineStr">
        <is>
          <t>保护参数</t>
        </is>
      </c>
      <c r="J496" s="446" t="inlineStr">
        <is>
          <t>电网欠频L4保护时间</t>
        </is>
      </c>
      <c r="K496" s="114" t="inlineStr">
        <is>
          <t>Y</t>
        </is>
      </c>
      <c r="L496" s="114" t="inlineStr">
        <is>
          <t>Y</t>
        </is>
      </c>
      <c r="M496" s="439">
        <f>=IF(C496="Y",VLOOKUP(J496,DSP地址表!E:J,6,0),VLOOKUP(J496,ARM地址表!E:J,6,0))</f>
        <v/>
      </c>
      <c r="N496" s="114" t="inlineStr">
        <is>
          <t>显示数值</t>
        </is>
      </c>
      <c r="O496" s="446" t="inlineStr"/>
      <c r="P496" s="438" t="inlineStr"/>
      <c r="Q496" s="446" t="inlineStr"/>
    </row>
    <row r="497">
      <c r="A497" s="439">
        <f>=DEC2HEX(B497)</f>
        <v/>
      </c>
      <c r="B497" s="439">
        <f>=IF(C497="Y",4096+VLOOKUP(J497,DSP地址表!E:F,2,0),VLOOKUP(J497,ARM地址表!E:F,2,0))</f>
        <v/>
      </c>
      <c r="C497" s="114" t="inlineStr">
        <is>
          <t>Y</t>
        </is>
      </c>
      <c r="D497" s="114" t="inlineStr">
        <is>
          <t>N</t>
        </is>
      </c>
      <c r="E497" s="439">
        <f>=IF(C497="Y",VLOOKUP(J497,DSP地址表!E:I,5,0),VLOOKUP(J497,ARM地址表!E:I,5,0))</f>
        <v/>
      </c>
      <c r="F497" s="439">
        <f>=IF(C497="Y",VLOOKUP(J497,DSP地址表!E:I,3,0),VLOOKUP(J497,ARM地址表!E:I,3,0))</f>
        <v/>
      </c>
      <c r="G497" s="439">
        <f>=IF(C497="Y",VLOOKUP(J497,DSP地址表!E:I,4,0),VLOOKUP(J497,ARM地址表!E:I,4,0))</f>
        <v/>
      </c>
      <c r="H497" s="114" t="inlineStr">
        <is>
          <t>参数设置</t>
        </is>
      </c>
      <c r="I497" s="438" t="inlineStr">
        <is>
          <t>保护参数</t>
        </is>
      </c>
      <c r="J497" s="446" t="inlineStr">
        <is>
          <t>电网欠频L5保护时间</t>
        </is>
      </c>
      <c r="K497" s="114" t="inlineStr">
        <is>
          <t>Y</t>
        </is>
      </c>
      <c r="L497" s="114" t="inlineStr">
        <is>
          <t>Y</t>
        </is>
      </c>
      <c r="M497" s="439">
        <f>=IF(C497="Y",VLOOKUP(J497,DSP地址表!E:J,6,0),VLOOKUP(J497,ARM地址表!E:J,6,0))</f>
        <v/>
      </c>
      <c r="N497" s="114" t="inlineStr">
        <is>
          <t>显示数值</t>
        </is>
      </c>
      <c r="O497" s="446" t="inlineStr"/>
      <c r="P497" s="438" t="inlineStr"/>
      <c r="Q497" s="446" t="inlineStr"/>
    </row>
    <row r="498">
      <c r="A498" s="439">
        <f>=DEC2HEX(B498)</f>
        <v/>
      </c>
      <c r="B498" s="439">
        <f>=IF(C498="Y",4096+VLOOKUP(J498,DSP地址表!E:F,2,0),VLOOKUP(J498,ARM地址表!E:F,2,0))</f>
        <v/>
      </c>
      <c r="C498" s="114" t="inlineStr">
        <is>
          <t>Y</t>
        </is>
      </c>
      <c r="D498" s="114" t="inlineStr">
        <is>
          <t>N</t>
        </is>
      </c>
      <c r="E498" s="439">
        <f>=IF(C498="Y",VLOOKUP(J498,DSP地址表!E:I,5,0),VLOOKUP(J498,ARM地址表!E:I,5,0))</f>
        <v/>
      </c>
      <c r="F498" s="439">
        <f>=IF(C498="Y",VLOOKUP(J498,DSP地址表!E:I,3,0),VLOOKUP(J498,ARM地址表!E:I,3,0))</f>
        <v/>
      </c>
      <c r="G498" s="439">
        <f>=IF(C498="Y",VLOOKUP(J498,DSP地址表!E:I,4,0),VLOOKUP(J498,ARM地址表!E:I,4,0))</f>
        <v/>
      </c>
      <c r="H498" s="114" t="inlineStr">
        <is>
          <t>参数设置</t>
        </is>
      </c>
      <c r="I498" s="438" t="inlineStr">
        <is>
          <t>保护参数</t>
        </is>
      </c>
      <c r="J498" s="446" t="inlineStr">
        <is>
          <t>母线欠压保护时间</t>
        </is>
      </c>
      <c r="K498" s="114" t="inlineStr">
        <is>
          <t>Y</t>
        </is>
      </c>
      <c r="L498" s="114" t="inlineStr">
        <is>
          <t>Y</t>
        </is>
      </c>
      <c r="M498" s="439">
        <f>=IF(C498="Y",VLOOKUP(J498,DSP地址表!E:J,6,0),VLOOKUP(J498,ARM地址表!E:J,6,0))</f>
        <v/>
      </c>
      <c r="N498" s="114" t="inlineStr">
        <is>
          <t>显示数值</t>
        </is>
      </c>
      <c r="O498" s="446" t="inlineStr"/>
      <c r="P498" s="438" t="inlineStr"/>
      <c r="Q498" s="446" t="inlineStr"/>
    </row>
    <row r="499">
      <c r="A499" s="443" t="inlineStr"/>
      <c r="B499" s="443" t="inlineStr"/>
      <c r="C499" s="444" t="inlineStr"/>
      <c r="D499" s="444" t="inlineStr"/>
      <c r="E499" s="443" t="inlineStr"/>
      <c r="F499" s="443" t="inlineStr"/>
      <c r="G499" s="443" t="inlineStr"/>
      <c r="H499" s="444" t="inlineStr"/>
      <c r="I499" s="445" t="inlineStr"/>
      <c r="J499" s="443" t="inlineStr">
        <is>
          <t>预留</t>
        </is>
      </c>
      <c r="K499" s="444" t="inlineStr"/>
      <c r="L499" s="444" t="inlineStr"/>
      <c r="M499" s="443" t="inlineStr"/>
      <c r="N499" s="444" t="inlineStr"/>
      <c r="O499" s="443" t="inlineStr"/>
      <c r="P499" s="445" t="inlineStr"/>
      <c r="Q499" s="443" t="inlineStr"/>
    </row>
    <row r="500" customFormat="1" s="496">
      <c r="A500" s="439">
        <f>=DEC2HEX(B500)</f>
        <v/>
      </c>
      <c r="B500" s="439">
        <f>=IF(C500="Y",4096+VLOOKUP(J500,DSP地址表!E:F,2,0),VLOOKUP(J500,ARM地址表!E:F,2,0))</f>
        <v/>
      </c>
      <c r="C500" s="114" t="inlineStr">
        <is>
          <t>Y</t>
        </is>
      </c>
      <c r="D500" s="114" t="inlineStr">
        <is>
          <t>N</t>
        </is>
      </c>
      <c r="E500" s="447">
        <f>=IF(C500="Y",VLOOKUP(J500,DSP地址表!E:I,5,0),VLOOKUP(J500,ARM地址表!E:I,5,0))</f>
        <v/>
      </c>
      <c r="F500" s="439">
        <f>=IF(C500="Y",VLOOKUP(J500,DSP地址表!E:I,3,0),VLOOKUP(J500,ARM地址表!E:I,3,0))</f>
        <v/>
      </c>
      <c r="G500" s="439">
        <f>=IF(C500="Y",VLOOKUP(J500,DSP地址表!E:I,4,0),VLOOKUP(J500,ARM地址表!E:I,4,0))</f>
        <v/>
      </c>
      <c r="H500" s="114" t="inlineStr">
        <is>
          <t>参数设置</t>
        </is>
      </c>
      <c r="I500" s="438" t="inlineStr">
        <is>
          <t>限幅参数</t>
        </is>
      </c>
      <c r="J500" s="496" t="inlineStr">
        <is>
          <t>高低穿无功电流限幅值</t>
        </is>
      </c>
      <c r="K500" s="114" t="inlineStr">
        <is>
          <t>Y</t>
        </is>
      </c>
      <c r="L500" s="114" t="inlineStr">
        <is>
          <t>Y</t>
        </is>
      </c>
      <c r="M500" s="461">
        <f>=IF(C500="Y",VLOOKUP(J500,DSP地址表!E:J,6,0),VLOOKUP(J500,ARM地址表!E:J,6,0))</f>
        <v/>
      </c>
      <c r="N500" s="114" t="inlineStr">
        <is>
          <t>显示数值</t>
        </is>
      </c>
      <c r="O500" s="496" t="inlineStr">
        <is>
          <t>-</t>
        </is>
      </c>
      <c r="P500" s="438" t="inlineStr"/>
      <c r="Q500" s="496" t="inlineStr"/>
    </row>
    <row r="501" customFormat="1" s="496">
      <c r="A501" s="439">
        <f>=DEC2HEX(B501)</f>
        <v/>
      </c>
      <c r="B501" s="439">
        <f>=IF(C501="Y",4096+VLOOKUP(J501,DSP地址表!E:F,2,0),VLOOKUP(J501,ARM地址表!E:F,2,0))</f>
        <v/>
      </c>
      <c r="C501" s="114" t="inlineStr">
        <is>
          <t>Y</t>
        </is>
      </c>
      <c r="D501" s="114" t="inlineStr">
        <is>
          <t>N</t>
        </is>
      </c>
      <c r="E501" s="447">
        <f>=IF(C501="Y",VLOOKUP(J501,DSP地址表!E:I,5,0),VLOOKUP(J501,ARM地址表!E:I,5,0))</f>
        <v/>
      </c>
      <c r="F501" s="439">
        <f>=IF(C501="Y",VLOOKUP(J501,DSP地址表!E:I,3,0),VLOOKUP(J501,ARM地址表!E:I,3,0))</f>
        <v/>
      </c>
      <c r="G501" s="439">
        <f>=IF(C501="Y",VLOOKUP(J501,DSP地址表!E:I,4,0),VLOOKUP(J501,ARM地址表!E:I,4,0))</f>
        <v/>
      </c>
      <c r="H501" s="114" t="inlineStr">
        <is>
          <t>参数设置</t>
        </is>
      </c>
      <c r="I501" s="438" t="inlineStr">
        <is>
          <t>限幅参数</t>
        </is>
      </c>
      <c r="J501" s="496" t="inlineStr">
        <is>
          <t>逆变总电流限幅值</t>
        </is>
      </c>
      <c r="K501" s="114" t="inlineStr">
        <is>
          <t>Y</t>
        </is>
      </c>
      <c r="L501" s="114" t="inlineStr">
        <is>
          <t>Y</t>
        </is>
      </c>
      <c r="M501" s="461">
        <f>=IF(C501="Y",VLOOKUP(J501,DSP地址表!E:J,6,0),VLOOKUP(J501,ARM地址表!E:J,6,0))</f>
        <v/>
      </c>
      <c r="N501" s="114" t="inlineStr">
        <is>
          <t>显示数值</t>
        </is>
      </c>
      <c r="O501" s="496" t="inlineStr">
        <is>
          <t>-</t>
        </is>
      </c>
      <c r="P501" s="438" t="inlineStr"/>
      <c r="Q501" s="496" t="inlineStr"/>
    </row>
    <row r="502" customFormat="1" s="496">
      <c r="A502" s="439">
        <f>=DEC2HEX(B502)</f>
        <v/>
      </c>
      <c r="B502" s="439">
        <f>=IF(C502="Y",4096+VLOOKUP(J502,DSP地址表!E:F,2,0),VLOOKUP(J502,ARM地址表!E:F,2,0))</f>
        <v/>
      </c>
      <c r="C502" s="114" t="inlineStr">
        <is>
          <t>Y</t>
        </is>
      </c>
      <c r="D502" s="114" t="inlineStr">
        <is>
          <t>N</t>
        </is>
      </c>
      <c r="E502" s="447">
        <f>=IF(C502="Y",VLOOKUP(J502,DSP地址表!E:I,5,0),VLOOKUP(J502,ARM地址表!E:I,5,0))</f>
        <v/>
      </c>
      <c r="F502" s="439">
        <f>=IF(C502="Y",VLOOKUP(J502,DSP地址表!E:I,3,0),VLOOKUP(J502,ARM地址表!E:I,3,0))</f>
        <v/>
      </c>
      <c r="G502" s="439">
        <f>=IF(C502="Y",VLOOKUP(J502,DSP地址表!E:I,4,0),VLOOKUP(J502,ARM地址表!E:I,4,0))</f>
        <v/>
      </c>
      <c r="H502" s="114" t="inlineStr">
        <is>
          <t>参数设置</t>
        </is>
      </c>
      <c r="I502" s="438" t="inlineStr">
        <is>
          <t>限幅参数</t>
        </is>
      </c>
      <c r="J502" s="496" t="inlineStr">
        <is>
          <t>逆变有功电流限幅值</t>
        </is>
      </c>
      <c r="K502" s="114" t="inlineStr">
        <is>
          <t>Y</t>
        </is>
      </c>
      <c r="L502" s="114" t="inlineStr">
        <is>
          <t>Y</t>
        </is>
      </c>
      <c r="M502" s="461">
        <f>=IF(C502="Y",VLOOKUP(J502,DSP地址表!E:J,6,0),VLOOKUP(J502,ARM地址表!E:J,6,0))</f>
        <v/>
      </c>
      <c r="N502" s="114" t="inlineStr">
        <is>
          <t>显示数值</t>
        </is>
      </c>
      <c r="O502" s="496" t="inlineStr">
        <is>
          <t>-</t>
        </is>
      </c>
      <c r="P502" s="438" t="inlineStr"/>
      <c r="Q502" s="496" t="inlineStr"/>
    </row>
    <row r="503" customFormat="1" s="496">
      <c r="A503" s="439">
        <f>=DEC2HEX(B503)</f>
        <v/>
      </c>
      <c r="B503" s="439">
        <f>=IF(C503="Y",4096+VLOOKUP(J503,DSP地址表!E:F,2,0),VLOOKUP(J503,ARM地址表!E:F,2,0))</f>
        <v/>
      </c>
      <c r="C503" s="114" t="inlineStr">
        <is>
          <t>Y</t>
        </is>
      </c>
      <c r="D503" s="114" t="inlineStr">
        <is>
          <t>N</t>
        </is>
      </c>
      <c r="E503" s="447">
        <f>=IF(C503="Y",VLOOKUP(J503,DSP地址表!E:I,5,0),VLOOKUP(J503,ARM地址表!E:I,5,0))</f>
        <v/>
      </c>
      <c r="F503" s="439">
        <f>=IF(C503="Y",VLOOKUP(J503,DSP地址表!E:I,3,0),VLOOKUP(J503,ARM地址表!E:I,3,0))</f>
        <v/>
      </c>
      <c r="G503" s="439">
        <f>=IF(C503="Y",VLOOKUP(J503,DSP地址表!E:I,4,0),VLOOKUP(J503,ARM地址表!E:I,4,0))</f>
        <v/>
      </c>
      <c r="H503" s="114" t="inlineStr">
        <is>
          <t>参数设置</t>
        </is>
      </c>
      <c r="I503" s="438" t="inlineStr">
        <is>
          <t>限幅参数</t>
        </is>
      </c>
      <c r="J503" s="496" t="inlineStr">
        <is>
          <t>逆变无功电流限幅值</t>
        </is>
      </c>
      <c r="K503" s="114" t="inlineStr">
        <is>
          <t>Y</t>
        </is>
      </c>
      <c r="L503" s="114" t="inlineStr">
        <is>
          <t>Y</t>
        </is>
      </c>
      <c r="M503" s="461">
        <f>=IF(C503="Y",VLOOKUP(J503,DSP地址表!E:J,6,0),VLOOKUP(J503,ARM地址表!E:J,6,0))</f>
        <v/>
      </c>
      <c r="N503" s="114" t="inlineStr">
        <is>
          <t>显示数值</t>
        </is>
      </c>
      <c r="O503" s="496" t="inlineStr">
        <is>
          <t>-</t>
        </is>
      </c>
      <c r="P503" s="438" t="inlineStr"/>
      <c r="Q503" s="496" t="inlineStr"/>
    </row>
    <row r="504" customFormat="1" s="496">
      <c r="A504" s="439">
        <f>=DEC2HEX(B504)</f>
        <v/>
      </c>
      <c r="B504" s="439">
        <f>=IF(C504="Y",4096+VLOOKUP(J504,DSP地址表!E:F,2,0),VLOOKUP(J504,ARM地址表!E:F,2,0))</f>
        <v/>
      </c>
      <c r="C504" s="114" t="inlineStr">
        <is>
          <t>Y</t>
        </is>
      </c>
      <c r="D504" s="114" t="inlineStr">
        <is>
          <t>N</t>
        </is>
      </c>
      <c r="E504" s="447">
        <f>=IF(C504="Y",VLOOKUP(J504,DSP地址表!E:I,5,0),VLOOKUP(J504,ARM地址表!E:I,5,0))</f>
        <v/>
      </c>
      <c r="F504" s="439">
        <f>=IF(C504="Y",VLOOKUP(J504,DSP地址表!E:I,3,0),VLOOKUP(J504,ARM地址表!E:I,3,0))</f>
        <v/>
      </c>
      <c r="G504" s="439">
        <f>=IF(C504="Y",VLOOKUP(J504,DSP地址表!E:I,4,0),VLOOKUP(J504,ARM地址表!E:I,4,0))</f>
        <v/>
      </c>
      <c r="H504" s="114" t="inlineStr">
        <is>
          <t>参数设置</t>
        </is>
      </c>
      <c r="I504" s="438" t="inlineStr">
        <is>
          <t>限幅参数</t>
        </is>
      </c>
      <c r="J504" s="496" t="inlineStr">
        <is>
          <t>Boost1单路电流限幅值</t>
        </is>
      </c>
      <c r="K504" s="114" t="inlineStr">
        <is>
          <t>Y</t>
        </is>
      </c>
      <c r="L504" s="114" t="inlineStr">
        <is>
          <t>Y</t>
        </is>
      </c>
      <c r="M504" s="461">
        <f>=IF(C504="Y",VLOOKUP(J504,DSP地址表!E:J,6,0),VLOOKUP(J504,ARM地址表!E:J,6,0))</f>
        <v/>
      </c>
      <c r="N504" s="114" t="inlineStr">
        <is>
          <t>显示数值</t>
        </is>
      </c>
      <c r="O504" s="496" t="inlineStr">
        <is>
          <t>-</t>
        </is>
      </c>
      <c r="P504" s="438" t="inlineStr"/>
      <c r="Q504" s="496" t="inlineStr"/>
    </row>
    <row r="505" customFormat="1" s="496">
      <c r="A505" s="439">
        <f>=DEC2HEX(B505)</f>
        <v/>
      </c>
      <c r="B505" s="439">
        <f>=IF(C505="Y",4096+VLOOKUP(J505,DSP地址表!E:F,2,0),VLOOKUP(J505,ARM地址表!E:F,2,0))</f>
        <v/>
      </c>
      <c r="C505" s="114" t="inlineStr">
        <is>
          <t>Y</t>
        </is>
      </c>
      <c r="D505" s="114" t="inlineStr">
        <is>
          <t>N</t>
        </is>
      </c>
      <c r="E505" s="447">
        <f>=IF(C505="Y",VLOOKUP(J505,DSP地址表!E:I,5,0),VLOOKUP(J505,ARM地址表!E:I,5,0))</f>
        <v/>
      </c>
      <c r="F505" s="439">
        <f>=IF(C505="Y",VLOOKUP(J505,DSP地址表!E:I,3,0),VLOOKUP(J505,ARM地址表!E:I,3,0))</f>
        <v/>
      </c>
      <c r="G505" s="439">
        <f>=IF(C505="Y",VLOOKUP(J505,DSP地址表!E:I,4,0),VLOOKUP(J505,ARM地址表!E:I,4,0))</f>
        <v/>
      </c>
      <c r="H505" s="114" t="inlineStr">
        <is>
          <t>参数设置</t>
        </is>
      </c>
      <c r="I505" s="438" t="inlineStr">
        <is>
          <t>限幅参数</t>
        </is>
      </c>
      <c r="J505" s="496" t="inlineStr">
        <is>
          <t>Boost2单路电流限幅值</t>
        </is>
      </c>
      <c r="K505" s="114" t="inlineStr">
        <is>
          <t>Y</t>
        </is>
      </c>
      <c r="L505" s="114" t="inlineStr">
        <is>
          <t>Y</t>
        </is>
      </c>
      <c r="M505" s="461">
        <f>=IF(C505="Y",VLOOKUP(J505,DSP地址表!E:J,6,0),VLOOKUP(J505,ARM地址表!E:J,6,0))</f>
        <v/>
      </c>
      <c r="N505" s="114" t="inlineStr">
        <is>
          <t>显示数值</t>
        </is>
      </c>
      <c r="O505" s="496" t="inlineStr">
        <is>
          <t>-</t>
        </is>
      </c>
      <c r="P505" s="438" t="inlineStr"/>
      <c r="Q505" s="496" t="inlineStr"/>
    </row>
    <row r="506" customFormat="1" s="496">
      <c r="A506" s="439">
        <f>=DEC2HEX(B506)</f>
        <v/>
      </c>
      <c r="B506" s="439">
        <f>=IF(C506="Y",4096+VLOOKUP(J506,DSP地址表!E:F,2,0),VLOOKUP(J506,ARM地址表!E:F,2,0))</f>
        <v/>
      </c>
      <c r="C506" s="114" t="inlineStr">
        <is>
          <t>Y</t>
        </is>
      </c>
      <c r="D506" s="114" t="inlineStr">
        <is>
          <t>N</t>
        </is>
      </c>
      <c r="E506" s="447">
        <f>=IF(C506="Y",VLOOKUP(J506,DSP地址表!E:I,5,0),VLOOKUP(J506,ARM地址表!E:I,5,0))</f>
        <v/>
      </c>
      <c r="F506" s="439">
        <f>=IF(C506="Y",VLOOKUP(J506,DSP地址表!E:I,3,0),VLOOKUP(J506,ARM地址表!E:I,3,0))</f>
        <v/>
      </c>
      <c r="G506" s="439">
        <f>=IF(C506="Y",VLOOKUP(J506,DSP地址表!E:I,4,0),VLOOKUP(J506,ARM地址表!E:I,4,0))</f>
        <v/>
      </c>
      <c r="H506" s="114" t="inlineStr">
        <is>
          <t>参数设置</t>
        </is>
      </c>
      <c r="I506" s="438" t="inlineStr">
        <is>
          <t>限幅参数</t>
        </is>
      </c>
      <c r="J506" s="496" t="inlineStr">
        <is>
          <t>Boost3单路电流限幅值</t>
        </is>
      </c>
      <c r="K506" s="114" t="inlineStr">
        <is>
          <t>Y</t>
        </is>
      </c>
      <c r="L506" s="114" t="inlineStr">
        <is>
          <t>Y</t>
        </is>
      </c>
      <c r="M506" s="461">
        <f>=IF(C506="Y",VLOOKUP(J506,DSP地址表!E:J,6,0),VLOOKUP(J506,ARM地址表!E:J,6,0))</f>
        <v/>
      </c>
      <c r="N506" s="114" t="inlineStr">
        <is>
          <t>显示数值</t>
        </is>
      </c>
      <c r="O506" s="496" t="inlineStr">
        <is>
          <t>-</t>
        </is>
      </c>
      <c r="P506" s="438" t="inlineStr"/>
      <c r="Q506" s="496" t="inlineStr"/>
    </row>
    <row r="507" customFormat="1" s="496">
      <c r="A507" s="439">
        <f>=DEC2HEX(B507)</f>
        <v/>
      </c>
      <c r="B507" s="439">
        <f>=IF(C507="Y",4096+VLOOKUP(J507,DSP地址表!E:F,2,0),VLOOKUP(J507,ARM地址表!E:F,2,0))</f>
        <v/>
      </c>
      <c r="C507" s="114" t="inlineStr">
        <is>
          <t>Y</t>
        </is>
      </c>
      <c r="D507" s="114" t="inlineStr">
        <is>
          <t>N</t>
        </is>
      </c>
      <c r="E507" s="447">
        <f>=IF(C507="Y",VLOOKUP(J507,DSP地址表!E:I,5,0),VLOOKUP(J507,ARM地址表!E:I,5,0))</f>
        <v/>
      </c>
      <c r="F507" s="439">
        <f>=IF(C507="Y",VLOOKUP(J507,DSP地址表!E:I,3,0),VLOOKUP(J507,ARM地址表!E:I,3,0))</f>
        <v/>
      </c>
      <c r="G507" s="439">
        <f>=IF(C507="Y",VLOOKUP(J507,DSP地址表!E:I,4,0),VLOOKUP(J507,ARM地址表!E:I,4,0))</f>
        <v/>
      </c>
      <c r="H507" s="114" t="inlineStr">
        <is>
          <t>参数设置</t>
        </is>
      </c>
      <c r="I507" s="438" t="inlineStr">
        <is>
          <t>限幅参数</t>
        </is>
      </c>
      <c r="J507" s="496" t="inlineStr">
        <is>
          <t>Boost4单路电流限幅值</t>
        </is>
      </c>
      <c r="K507" s="114" t="inlineStr">
        <is>
          <t>Y</t>
        </is>
      </c>
      <c r="L507" s="114" t="inlineStr">
        <is>
          <t>Y</t>
        </is>
      </c>
      <c r="M507" s="461">
        <f>=IF(C507="Y",VLOOKUP(J507,DSP地址表!E:J,6,0),VLOOKUP(J507,ARM地址表!E:J,6,0))</f>
        <v/>
      </c>
      <c r="N507" s="114" t="inlineStr">
        <is>
          <t>显示数值</t>
        </is>
      </c>
      <c r="O507" s="496" t="inlineStr">
        <is>
          <t>-</t>
        </is>
      </c>
      <c r="P507" s="438" t="inlineStr"/>
      <c r="Q507" s="496" t="inlineStr"/>
    </row>
    <row r="508" customFormat="1" s="496">
      <c r="A508" s="439">
        <f>=DEC2HEX(B508)</f>
        <v/>
      </c>
      <c r="B508" s="439">
        <f>=IF(C508="Y",4096+VLOOKUP(J508,DSP地址表!E:F,2,0),VLOOKUP(J508,ARM地址表!E:F,2,0))</f>
        <v/>
      </c>
      <c r="C508" s="114" t="inlineStr">
        <is>
          <t>Y</t>
        </is>
      </c>
      <c r="D508" s="114" t="inlineStr">
        <is>
          <t>N</t>
        </is>
      </c>
      <c r="E508" s="447">
        <f>=IF(C508="Y",VLOOKUP(J508,DSP地址表!E:I,5,0),VLOOKUP(J508,ARM地址表!E:I,5,0))</f>
        <v/>
      </c>
      <c r="F508" s="439">
        <f>=IF(C508="Y",VLOOKUP(J508,DSP地址表!E:I,3,0),VLOOKUP(J508,ARM地址表!E:I,3,0))</f>
        <v/>
      </c>
      <c r="G508" s="439">
        <f>=IF(C508="Y",VLOOKUP(J508,DSP地址表!E:I,4,0),VLOOKUP(J508,ARM地址表!E:I,4,0))</f>
        <v/>
      </c>
      <c r="H508" s="114" t="inlineStr">
        <is>
          <t>参数设置</t>
        </is>
      </c>
      <c r="I508" s="438" t="inlineStr">
        <is>
          <t>限幅参数</t>
        </is>
      </c>
      <c r="J508" s="496" t="inlineStr">
        <is>
          <t>5次谐波电流限幅值</t>
        </is>
      </c>
      <c r="K508" s="114" t="inlineStr">
        <is>
          <t>Y</t>
        </is>
      </c>
      <c r="L508" s="114" t="inlineStr">
        <is>
          <t>Y</t>
        </is>
      </c>
      <c r="M508" s="461">
        <f>=IF(C508="Y",VLOOKUP(J508,DSP地址表!E:J,6,0),VLOOKUP(J508,ARM地址表!E:J,6,0))</f>
        <v/>
      </c>
      <c r="N508" s="114" t="inlineStr">
        <is>
          <t>显示数值</t>
        </is>
      </c>
      <c r="O508" s="496" t="inlineStr">
        <is>
          <t>-</t>
        </is>
      </c>
      <c r="P508" s="438" t="inlineStr"/>
      <c r="Q508" s="496" t="inlineStr"/>
    </row>
    <row r="509" customFormat="1" s="496">
      <c r="A509" s="439">
        <f>=DEC2HEX(B509)</f>
        <v/>
      </c>
      <c r="B509" s="439">
        <f>=IF(C509="Y",4096+VLOOKUP(J509,DSP地址表!E:F,2,0),VLOOKUP(J509,ARM地址表!E:F,2,0))</f>
        <v/>
      </c>
      <c r="C509" s="114" t="inlineStr">
        <is>
          <t>Y</t>
        </is>
      </c>
      <c r="D509" s="114" t="inlineStr">
        <is>
          <t>N</t>
        </is>
      </c>
      <c r="E509" s="439">
        <f>=IF(C509="Y",VLOOKUP(J509,DSP地址表!E:I,5,0),VLOOKUP(J509,ARM地址表!E:I,5,0))</f>
        <v/>
      </c>
      <c r="F509" s="439">
        <f>=IF(C509="Y",VLOOKUP(J509,DSP地址表!E:I,3,0),VLOOKUP(J509,ARM地址表!E:I,3,0))</f>
        <v/>
      </c>
      <c r="G509" s="439">
        <f>=IF(C509="Y",VLOOKUP(J509,DSP地址表!E:I,4,0),VLOOKUP(J509,ARM地址表!E:I,4,0))</f>
        <v/>
      </c>
      <c r="H509" s="114" t="inlineStr">
        <is>
          <t>参数设置</t>
        </is>
      </c>
      <c r="I509" s="438" t="inlineStr">
        <is>
          <t>限幅参数</t>
        </is>
      </c>
      <c r="J509" s="446" t="inlineStr">
        <is>
          <t>7次谐波电流限幅值</t>
        </is>
      </c>
      <c r="K509" s="114" t="inlineStr">
        <is>
          <t>Y</t>
        </is>
      </c>
      <c r="L509" s="114" t="inlineStr">
        <is>
          <t>Y</t>
        </is>
      </c>
      <c r="M509" s="439">
        <f>=IF(C509="Y",VLOOKUP(J509,DSP地址表!E:J,6,0),VLOOKUP(J509,ARM地址表!E:J,6,0))</f>
        <v/>
      </c>
      <c r="N509" s="114" t="inlineStr">
        <is>
          <t>显示数值</t>
        </is>
      </c>
      <c r="O509" s="446" t="inlineStr">
        <is>
          <t>-</t>
        </is>
      </c>
      <c r="P509" s="438" t="inlineStr"/>
      <c r="Q509" s="446" t="inlineStr"/>
    </row>
    <row r="510" customFormat="1" s="496">
      <c r="A510" s="439">
        <f>=DEC2HEX(B510)</f>
        <v/>
      </c>
      <c r="B510" s="439">
        <f>=IF(C510="Y",4096+VLOOKUP(J510,DSP地址表!E:F,2,0),VLOOKUP(J510,ARM地址表!E:F,2,0))</f>
        <v/>
      </c>
      <c r="C510" s="114" t="inlineStr">
        <is>
          <t>Y</t>
        </is>
      </c>
      <c r="D510" s="114" t="inlineStr">
        <is>
          <t>N</t>
        </is>
      </c>
      <c r="E510" s="439">
        <f>=IF(C510="Y",VLOOKUP(J510,DSP地址表!E:I,5,0),VLOOKUP(J510,ARM地址表!E:I,5,0))</f>
        <v/>
      </c>
      <c r="F510" s="439">
        <f>=IF(C510="Y",VLOOKUP(J510,DSP地址表!E:I,3,0),VLOOKUP(J510,ARM地址表!E:I,3,0))</f>
        <v/>
      </c>
      <c r="G510" s="439">
        <f>=IF(C510="Y",VLOOKUP(J510,DSP地址表!E:I,4,0),VLOOKUP(J510,ARM地址表!E:I,4,0))</f>
        <v/>
      </c>
      <c r="H510" s="114" t="inlineStr">
        <is>
          <t>参数设置</t>
        </is>
      </c>
      <c r="I510" s="438" t="inlineStr">
        <is>
          <t>限幅参数</t>
        </is>
      </c>
      <c r="J510" s="446" t="inlineStr">
        <is>
          <t>11次谐波电流限幅值</t>
        </is>
      </c>
      <c r="K510" s="114" t="inlineStr">
        <is>
          <t>Y</t>
        </is>
      </c>
      <c r="L510" s="114" t="inlineStr">
        <is>
          <t>Y</t>
        </is>
      </c>
      <c r="M510" s="439">
        <f>=IF(C510="Y",VLOOKUP(J510,DSP地址表!E:J,6,0),VLOOKUP(J510,ARM地址表!E:J,6,0))</f>
        <v/>
      </c>
      <c r="N510" s="114" t="inlineStr">
        <is>
          <t>显示数值</t>
        </is>
      </c>
      <c r="O510" s="446" t="inlineStr">
        <is>
          <t>-</t>
        </is>
      </c>
      <c r="P510" s="438" t="inlineStr"/>
      <c r="Q510" s="446" t="inlineStr"/>
    </row>
    <row r="511" customFormat="1" s="496">
      <c r="A511" s="439">
        <f>=DEC2HEX(B511)</f>
        <v/>
      </c>
      <c r="B511" s="439">
        <f>=IF(C511="Y",4096+VLOOKUP(J511,DSP地址表!E:F,2,0),VLOOKUP(J511,ARM地址表!E:F,2,0))</f>
        <v/>
      </c>
      <c r="C511" s="114" t="inlineStr">
        <is>
          <t>Y</t>
        </is>
      </c>
      <c r="D511" s="114" t="inlineStr">
        <is>
          <t>N</t>
        </is>
      </c>
      <c r="E511" s="439">
        <f>=IF(C511="Y",VLOOKUP(J511,DSP地址表!E:I,5,0),VLOOKUP(J511,ARM地址表!E:I,5,0))</f>
        <v/>
      </c>
      <c r="F511" s="439">
        <f>=IF(C511="Y",VLOOKUP(J511,DSP地址表!E:I,3,0),VLOOKUP(J511,ARM地址表!E:I,3,0))</f>
        <v/>
      </c>
      <c r="G511" s="439">
        <f>=IF(C511="Y",VLOOKUP(J511,DSP地址表!E:I,4,0),VLOOKUP(J511,ARM地址表!E:I,4,0))</f>
        <v/>
      </c>
      <c r="H511" s="114" t="inlineStr">
        <is>
          <t>参数设置</t>
        </is>
      </c>
      <c r="I511" s="438" t="inlineStr">
        <is>
          <t>限幅参数</t>
        </is>
      </c>
      <c r="J511" s="446" t="inlineStr">
        <is>
          <t>13次谐波电流限幅值</t>
        </is>
      </c>
      <c r="K511" s="114" t="inlineStr">
        <is>
          <t>Y</t>
        </is>
      </c>
      <c r="L511" s="114" t="inlineStr">
        <is>
          <t>Y</t>
        </is>
      </c>
      <c r="M511" s="439">
        <f>=IF(C511="Y",VLOOKUP(J511,DSP地址表!E:J,6,0),VLOOKUP(J511,ARM地址表!E:J,6,0))</f>
        <v/>
      </c>
      <c r="N511" s="114" t="inlineStr">
        <is>
          <t>显示数值</t>
        </is>
      </c>
      <c r="O511" s="446" t="inlineStr">
        <is>
          <t>-</t>
        </is>
      </c>
      <c r="P511" s="438" t="inlineStr"/>
      <c r="Q511" s="446" t="inlineStr"/>
    </row>
    <row r="512" customFormat="1" s="496">
      <c r="A512" s="439">
        <f>=DEC2HEX(B512)</f>
        <v/>
      </c>
      <c r="B512" s="439">
        <f>=IF(C512="Y",4096+VLOOKUP(J512,DSP地址表!E:F,2,0),VLOOKUP(J512,ARM地址表!E:F,2,0))</f>
        <v/>
      </c>
      <c r="C512" s="114" t="inlineStr">
        <is>
          <t>Y</t>
        </is>
      </c>
      <c r="D512" s="114" t="inlineStr">
        <is>
          <t>N</t>
        </is>
      </c>
      <c r="E512" s="439">
        <f>=IF(C512="Y",VLOOKUP(J512,DSP地址表!E:I,5,0),VLOOKUP(J512,ARM地址表!E:I,5,0))</f>
        <v/>
      </c>
      <c r="F512" s="439">
        <f>=IF(C512="Y",VLOOKUP(J512,DSP地址表!E:I,3,0),VLOOKUP(J512,ARM地址表!E:I,3,0))</f>
        <v/>
      </c>
      <c r="G512" s="439">
        <f>=IF(C512="Y",VLOOKUP(J512,DSP地址表!E:I,4,0),VLOOKUP(J512,ARM地址表!E:I,4,0))</f>
        <v/>
      </c>
      <c r="H512" s="114" t="inlineStr">
        <is>
          <t>参数设置</t>
        </is>
      </c>
      <c r="I512" s="438" t="inlineStr">
        <is>
          <t>限幅参数</t>
        </is>
      </c>
      <c r="J512" s="446" t="inlineStr">
        <is>
          <t>17次谐波电流限幅值</t>
        </is>
      </c>
      <c r="K512" s="114" t="inlineStr">
        <is>
          <t>Y</t>
        </is>
      </c>
      <c r="L512" s="114" t="inlineStr">
        <is>
          <t>Y</t>
        </is>
      </c>
      <c r="M512" s="439">
        <f>=IF(C512="Y",VLOOKUP(J512,DSP地址表!E:J,6,0),VLOOKUP(J512,ARM地址表!E:J,6,0))</f>
        <v/>
      </c>
      <c r="N512" s="114" t="inlineStr">
        <is>
          <t>显示数值</t>
        </is>
      </c>
      <c r="O512" s="446" t="inlineStr">
        <is>
          <t>-</t>
        </is>
      </c>
      <c r="P512" s="438" t="inlineStr"/>
      <c r="Q512" s="446" t="inlineStr"/>
    </row>
    <row r="513" customFormat="1" s="496">
      <c r="A513" s="439">
        <f>=DEC2HEX(B513)</f>
        <v/>
      </c>
      <c r="B513" s="439">
        <f>=IF(C513="Y",4096+VLOOKUP(J513,DSP地址表!E:F,2,0),VLOOKUP(J513,ARM地址表!E:F,2,0))</f>
        <v/>
      </c>
      <c r="C513" s="114" t="inlineStr">
        <is>
          <t>Y</t>
        </is>
      </c>
      <c r="D513" s="114" t="inlineStr">
        <is>
          <t>N</t>
        </is>
      </c>
      <c r="E513" s="439">
        <f>=IF(C513="Y",VLOOKUP(J513,DSP地址表!E:I,5,0),VLOOKUP(J513,ARM地址表!E:I,5,0))</f>
        <v/>
      </c>
      <c r="F513" s="439">
        <f>=IF(C513="Y",VLOOKUP(J513,DSP地址表!E:I,3,0),VLOOKUP(J513,ARM地址表!E:I,3,0))</f>
        <v/>
      </c>
      <c r="G513" s="439">
        <f>=IF(C513="Y",VLOOKUP(J513,DSP地址表!E:I,4,0),VLOOKUP(J513,ARM地址表!E:I,4,0))</f>
        <v/>
      </c>
      <c r="H513" s="114" t="inlineStr">
        <is>
          <t>参数设置</t>
        </is>
      </c>
      <c r="I513" s="438" t="inlineStr">
        <is>
          <t>限幅参数</t>
        </is>
      </c>
      <c r="J513" s="446" t="inlineStr">
        <is>
          <t>19次谐波电流限幅值</t>
        </is>
      </c>
      <c r="K513" s="114" t="inlineStr">
        <is>
          <t>Y</t>
        </is>
      </c>
      <c r="L513" s="114" t="inlineStr">
        <is>
          <t>Y</t>
        </is>
      </c>
      <c r="M513" s="439">
        <f>=IF(C513="Y",VLOOKUP(J513,DSP地址表!E:J,6,0),VLOOKUP(J513,ARM地址表!E:J,6,0))</f>
        <v/>
      </c>
      <c r="N513" s="114" t="inlineStr">
        <is>
          <t>显示数值</t>
        </is>
      </c>
      <c r="O513" s="446" t="inlineStr">
        <is>
          <t>-</t>
        </is>
      </c>
      <c r="P513" s="438" t="inlineStr"/>
      <c r="Q513" s="446" t="inlineStr"/>
    </row>
    <row r="514" customFormat="1" s="496">
      <c r="A514" s="439">
        <f>=DEC2HEX(B514)</f>
        <v/>
      </c>
      <c r="B514" s="439">
        <f>=IF(C514="Y",4096+VLOOKUP(J514,DSP地址表!E:F,2,0),VLOOKUP(J514,ARM地址表!E:F,2,0))</f>
        <v/>
      </c>
      <c r="C514" s="114" t="inlineStr">
        <is>
          <t>Y</t>
        </is>
      </c>
      <c r="D514" s="114" t="inlineStr">
        <is>
          <t>N</t>
        </is>
      </c>
      <c r="E514" s="439">
        <f>=IF(C514="Y",VLOOKUP(J514,DSP地址表!E:I,5,0),VLOOKUP(J514,ARM地址表!E:I,5,0))</f>
        <v/>
      </c>
      <c r="F514" s="439">
        <f>=IF(C514="Y",VLOOKUP(J514,DSP地址表!E:I,3,0),VLOOKUP(J514,ARM地址表!E:I,3,0))</f>
        <v/>
      </c>
      <c r="G514" s="439">
        <f>=IF(C514="Y",VLOOKUP(J514,DSP地址表!E:I,4,0),VLOOKUP(J514,ARM地址表!E:I,4,0))</f>
        <v/>
      </c>
      <c r="H514" s="114" t="inlineStr">
        <is>
          <t>参数设置</t>
        </is>
      </c>
      <c r="I514" s="438" t="inlineStr">
        <is>
          <t>限幅参数</t>
        </is>
      </c>
      <c r="J514" s="446" t="inlineStr">
        <is>
          <t>2次谐波电流限幅值</t>
        </is>
      </c>
      <c r="K514" s="114" t="inlineStr">
        <is>
          <t>Y</t>
        </is>
      </c>
      <c r="L514" s="114" t="inlineStr">
        <is>
          <t>Y</t>
        </is>
      </c>
      <c r="M514" s="439">
        <f>=IF(C514="Y",VLOOKUP(J514,DSP地址表!E:J,6,0),VLOOKUP(J514,ARM地址表!E:J,6,0))</f>
        <v/>
      </c>
      <c r="N514" s="114" t="inlineStr">
        <is>
          <t>显示数值</t>
        </is>
      </c>
      <c r="O514" s="446" t="inlineStr">
        <is>
          <t>-</t>
        </is>
      </c>
      <c r="P514" s="438" t="inlineStr"/>
      <c r="Q514" s="446" t="inlineStr"/>
    </row>
    <row r="515" customFormat="1" s="496">
      <c r="A515" s="439">
        <f>=DEC2HEX(B515)</f>
        <v/>
      </c>
      <c r="B515" s="439">
        <f>=IF(C515="Y",4096+VLOOKUP(J515,DSP地址表!E:F,2,0),VLOOKUP(J515,ARM地址表!E:F,2,0))</f>
        <v/>
      </c>
      <c r="C515" s="114" t="inlineStr">
        <is>
          <t>Y</t>
        </is>
      </c>
      <c r="D515" s="114" t="inlineStr">
        <is>
          <t>N</t>
        </is>
      </c>
      <c r="E515" s="439">
        <f>=IF(C515="Y",VLOOKUP(J515,DSP地址表!E:I,5,0),VLOOKUP(J515,ARM地址表!E:I,5,0))</f>
        <v/>
      </c>
      <c r="F515" s="439">
        <f>=IF(C515="Y",VLOOKUP(J515,DSP地址表!E:I,3,0),VLOOKUP(J515,ARM地址表!E:I,3,0))</f>
        <v/>
      </c>
      <c r="G515" s="439">
        <f>=IF(C515="Y",VLOOKUP(J515,DSP地址表!E:I,4,0),VLOOKUP(J515,ARM地址表!E:I,4,0))</f>
        <v/>
      </c>
      <c r="H515" s="114" t="inlineStr">
        <is>
          <t>参数设置</t>
        </is>
      </c>
      <c r="I515" s="438" t="inlineStr">
        <is>
          <t>限幅参数</t>
        </is>
      </c>
      <c r="J515" s="446" t="inlineStr">
        <is>
          <t>4次谐波电流限幅值</t>
        </is>
      </c>
      <c r="K515" s="114" t="inlineStr">
        <is>
          <t>Y</t>
        </is>
      </c>
      <c r="L515" s="114" t="inlineStr">
        <is>
          <t>Y</t>
        </is>
      </c>
      <c r="M515" s="439">
        <f>=IF(C515="Y",VLOOKUP(J515,DSP地址表!E:J,6,0),VLOOKUP(J515,ARM地址表!E:J,6,0))</f>
        <v/>
      </c>
      <c r="N515" s="114" t="inlineStr">
        <is>
          <t>显示数值</t>
        </is>
      </c>
      <c r="O515" s="446" t="inlineStr">
        <is>
          <t>-</t>
        </is>
      </c>
      <c r="P515" s="438" t="inlineStr"/>
      <c r="Q515" s="446" t="inlineStr"/>
    </row>
    <row r="516" customFormat="1" s="496">
      <c r="A516" s="439">
        <f>=DEC2HEX(B516)</f>
        <v/>
      </c>
      <c r="B516" s="439">
        <f>=IF(C516="Y",4096+VLOOKUP(J516,DSP地址表!E:F,2,0),VLOOKUP(J516,ARM地址表!E:F,2,0))</f>
        <v/>
      </c>
      <c r="C516" s="114" t="inlineStr">
        <is>
          <t>Y</t>
        </is>
      </c>
      <c r="D516" s="114" t="inlineStr">
        <is>
          <t>N</t>
        </is>
      </c>
      <c r="E516" s="439">
        <f>=IF(C516="Y",VLOOKUP(J516,DSP地址表!E:I,5,0),VLOOKUP(J516,ARM地址表!E:I,5,0))</f>
        <v/>
      </c>
      <c r="F516" s="439">
        <f>=IF(C516="Y",VLOOKUP(J516,DSP地址表!E:I,3,0),VLOOKUP(J516,ARM地址表!E:I,3,0))</f>
        <v/>
      </c>
      <c r="G516" s="439">
        <f>=IF(C516="Y",VLOOKUP(J516,DSP地址表!E:I,4,0),VLOOKUP(J516,ARM地址表!E:I,4,0))</f>
        <v/>
      </c>
      <c r="H516" s="114" t="inlineStr">
        <is>
          <t>参数设置</t>
        </is>
      </c>
      <c r="I516" s="438" t="inlineStr">
        <is>
          <t>限幅参数</t>
        </is>
      </c>
      <c r="J516" s="446" t="inlineStr">
        <is>
          <t>6次谐波电流限幅值</t>
        </is>
      </c>
      <c r="K516" s="114" t="inlineStr">
        <is>
          <t>Y</t>
        </is>
      </c>
      <c r="L516" s="114" t="inlineStr">
        <is>
          <t>Y</t>
        </is>
      </c>
      <c r="M516" s="439">
        <f>=IF(C516="Y",VLOOKUP(J516,DSP地址表!E:J,6,0),VLOOKUP(J516,ARM地址表!E:J,6,0))</f>
        <v/>
      </c>
      <c r="N516" s="114" t="inlineStr">
        <is>
          <t>显示数值</t>
        </is>
      </c>
      <c r="O516" s="446" t="inlineStr">
        <is>
          <t>-</t>
        </is>
      </c>
      <c r="P516" s="438" t="inlineStr"/>
      <c r="Q516" s="446" t="inlineStr"/>
    </row>
    <row r="517" customFormat="1" s="496">
      <c r="A517" s="439">
        <f>=DEC2HEX(B517)</f>
        <v/>
      </c>
      <c r="B517" s="439">
        <f>=IF(C517="Y",4096+VLOOKUP(J517,DSP地址表!E:F,2,0),VLOOKUP(J517,ARM地址表!E:F,2,0))</f>
        <v/>
      </c>
      <c r="C517" s="114" t="inlineStr">
        <is>
          <t>Y</t>
        </is>
      </c>
      <c r="D517" s="114" t="inlineStr">
        <is>
          <t>N</t>
        </is>
      </c>
      <c r="E517" s="439">
        <f>=IF(C517="Y",VLOOKUP(J517,DSP地址表!E:I,5,0),VLOOKUP(J517,ARM地址表!E:I,5,0))</f>
        <v/>
      </c>
      <c r="F517" s="439">
        <f>=IF(C517="Y",VLOOKUP(J517,DSP地址表!E:I,3,0),VLOOKUP(J517,ARM地址表!E:I,3,0))</f>
        <v/>
      </c>
      <c r="G517" s="439">
        <f>=IF(C517="Y",VLOOKUP(J517,DSP地址表!E:I,4,0),VLOOKUP(J517,ARM地址表!E:I,4,0))</f>
        <v/>
      </c>
      <c r="H517" s="114" t="inlineStr">
        <is>
          <t>参数设置</t>
        </is>
      </c>
      <c r="I517" s="438" t="inlineStr">
        <is>
          <t>限幅参数</t>
        </is>
      </c>
      <c r="J517" s="446" t="inlineStr">
        <is>
          <t>8次谐波电流限幅值</t>
        </is>
      </c>
      <c r="K517" s="114" t="inlineStr">
        <is>
          <t>Y</t>
        </is>
      </c>
      <c r="L517" s="114" t="inlineStr">
        <is>
          <t>Y</t>
        </is>
      </c>
      <c r="M517" s="439">
        <f>=IF(C517="Y",VLOOKUP(J517,DSP地址表!E:J,6,0),VLOOKUP(J517,ARM地址表!E:J,6,0))</f>
        <v/>
      </c>
      <c r="N517" s="114" t="inlineStr">
        <is>
          <t>显示数值</t>
        </is>
      </c>
      <c r="O517" s="446" t="inlineStr">
        <is>
          <t>-</t>
        </is>
      </c>
      <c r="P517" s="438" t="inlineStr"/>
      <c r="Q517" s="446" t="inlineStr"/>
    </row>
    <row r="518" customFormat="1" s="496">
      <c r="A518" s="439">
        <f>=DEC2HEX(B518)</f>
        <v/>
      </c>
      <c r="B518" s="439">
        <f>=IF(C518="Y",4096+VLOOKUP(J518,DSP地址表!E:F,2,0),VLOOKUP(J518,ARM地址表!E:F,2,0))</f>
        <v/>
      </c>
      <c r="C518" s="114" t="inlineStr">
        <is>
          <t>Y</t>
        </is>
      </c>
      <c r="D518" s="114" t="inlineStr">
        <is>
          <t>N</t>
        </is>
      </c>
      <c r="E518" s="439">
        <f>=IF(C518="Y",VLOOKUP(J518,DSP地址表!E:I,5,0),VLOOKUP(J518,ARM地址表!E:I,5,0))</f>
        <v/>
      </c>
      <c r="F518" s="439">
        <f>=IF(C518="Y",VLOOKUP(J518,DSP地址表!E:I,3,0),VLOOKUP(J518,ARM地址表!E:I,3,0))</f>
        <v/>
      </c>
      <c r="G518" s="439">
        <f>=IF(C518="Y",VLOOKUP(J518,DSP地址表!E:I,4,0),VLOOKUP(J518,ARM地址表!E:I,4,0))</f>
        <v/>
      </c>
      <c r="H518" s="114" t="inlineStr">
        <is>
          <t>参数设置</t>
        </is>
      </c>
      <c r="I518" s="438" t="inlineStr">
        <is>
          <t>限幅参数</t>
        </is>
      </c>
      <c r="J518" s="446" t="inlineStr">
        <is>
          <t>10次谐波电流限幅值</t>
        </is>
      </c>
      <c r="K518" s="114" t="inlineStr">
        <is>
          <t>Y</t>
        </is>
      </c>
      <c r="L518" s="114" t="inlineStr">
        <is>
          <t>Y</t>
        </is>
      </c>
      <c r="M518" s="439">
        <f>=IF(C518="Y",VLOOKUP(J518,DSP地址表!E:J,6,0),VLOOKUP(J518,ARM地址表!E:J,6,0))</f>
        <v/>
      </c>
      <c r="N518" s="114" t="inlineStr">
        <is>
          <t>显示数值</t>
        </is>
      </c>
      <c r="O518" s="446" t="inlineStr">
        <is>
          <t>-</t>
        </is>
      </c>
      <c r="P518" s="438" t="inlineStr"/>
      <c r="Q518" s="446" t="inlineStr"/>
    </row>
    <row r="519" customFormat="1" s="496">
      <c r="A519" s="439">
        <f>=DEC2HEX(B519)</f>
        <v/>
      </c>
      <c r="B519" s="439">
        <f>=IF(C519="Y",4096+VLOOKUP(J519,DSP地址表!E:F,2,0),VLOOKUP(J519,ARM地址表!E:F,2,0))</f>
        <v/>
      </c>
      <c r="C519" s="114" t="inlineStr">
        <is>
          <t>Y</t>
        </is>
      </c>
      <c r="D519" s="114" t="inlineStr">
        <is>
          <t>N</t>
        </is>
      </c>
      <c r="E519" s="439">
        <f>=IF(C519="Y",VLOOKUP(J519,DSP地址表!E:I,5,0),VLOOKUP(J519,ARM地址表!E:I,5,0))</f>
        <v/>
      </c>
      <c r="F519" s="439">
        <f>=IF(C519="Y",VLOOKUP(J519,DSP地址表!E:I,3,0),VLOOKUP(J519,ARM地址表!E:I,3,0))</f>
        <v/>
      </c>
      <c r="G519" s="439">
        <f>=IF(C519="Y",VLOOKUP(J519,DSP地址表!E:I,4,0),VLOOKUP(J519,ARM地址表!E:I,4,0))</f>
        <v/>
      </c>
      <c r="H519" s="114" t="inlineStr">
        <is>
          <t>参数设置</t>
        </is>
      </c>
      <c r="I519" s="438" t="inlineStr">
        <is>
          <t>限幅参数</t>
        </is>
      </c>
      <c r="J519" s="446" t="inlineStr">
        <is>
          <t>14次谐波电流限幅值</t>
        </is>
      </c>
      <c r="K519" s="114" t="inlineStr">
        <is>
          <t>Y</t>
        </is>
      </c>
      <c r="L519" s="114" t="inlineStr">
        <is>
          <t>Y</t>
        </is>
      </c>
      <c r="M519" s="439">
        <f>=IF(C519="Y",VLOOKUP(J519,DSP地址表!E:J,6,0),VLOOKUP(J519,ARM地址表!E:J,6,0))</f>
        <v/>
      </c>
      <c r="N519" s="114" t="inlineStr">
        <is>
          <t>显示数值</t>
        </is>
      </c>
      <c r="O519" s="446" t="inlineStr">
        <is>
          <t>-</t>
        </is>
      </c>
      <c r="P519" s="438" t="inlineStr"/>
      <c r="Q519" s="446" t="inlineStr"/>
    </row>
    <row r="520" customFormat="1" s="496">
      <c r="A520" s="439">
        <f>=DEC2HEX(B520)</f>
        <v/>
      </c>
      <c r="B520" s="439">
        <f>=IF(C520="Y",4096+VLOOKUP(J520,DSP地址表!E:F,2,0),VLOOKUP(J520,ARM地址表!E:F,2,0))</f>
        <v/>
      </c>
      <c r="C520" s="114" t="inlineStr">
        <is>
          <t>Y</t>
        </is>
      </c>
      <c r="D520" s="114" t="inlineStr">
        <is>
          <t>N</t>
        </is>
      </c>
      <c r="E520" s="439">
        <f>=IF(C520="Y",VLOOKUP(J520,DSP地址表!E:I,5,0),VLOOKUP(J520,ARM地址表!E:I,5,0))</f>
        <v/>
      </c>
      <c r="F520" s="439">
        <f>=IF(C520="Y",VLOOKUP(J520,DSP地址表!E:I,3,0),VLOOKUP(J520,ARM地址表!E:I,3,0))</f>
        <v/>
      </c>
      <c r="G520" s="439">
        <f>=IF(C520="Y",VLOOKUP(J520,DSP地址表!E:I,4,0),VLOOKUP(J520,ARM地址表!E:I,4,0))</f>
        <v/>
      </c>
      <c r="H520" s="114" t="inlineStr">
        <is>
          <t>参数设置</t>
        </is>
      </c>
      <c r="I520" s="438" t="inlineStr">
        <is>
          <t>限幅参数</t>
        </is>
      </c>
      <c r="J520" s="446" t="inlineStr">
        <is>
          <t>16次谐波电流限幅值</t>
        </is>
      </c>
      <c r="K520" s="114" t="inlineStr">
        <is>
          <t>Y</t>
        </is>
      </c>
      <c r="L520" s="114" t="inlineStr">
        <is>
          <t>Y</t>
        </is>
      </c>
      <c r="M520" s="439">
        <f>=IF(C520="Y",VLOOKUP(J520,DSP地址表!E:J,6,0),VLOOKUP(J520,ARM地址表!E:J,6,0))</f>
        <v/>
      </c>
      <c r="N520" s="114" t="inlineStr">
        <is>
          <t>显示数值</t>
        </is>
      </c>
      <c r="O520" s="446" t="inlineStr">
        <is>
          <t>-</t>
        </is>
      </c>
      <c r="P520" s="438" t="inlineStr"/>
      <c r="Q520" s="446" t="inlineStr"/>
    </row>
    <row r="521" customFormat="1" s="496">
      <c r="A521" s="439">
        <f>=DEC2HEX(B521)</f>
        <v/>
      </c>
      <c r="B521" s="439">
        <f>=IF(C521="Y",4096+VLOOKUP(J521,DSP地址表!E:F,2,0),VLOOKUP(J521,ARM地址表!E:F,2,0))</f>
        <v/>
      </c>
      <c r="C521" s="114" t="inlineStr">
        <is>
          <t>Y</t>
        </is>
      </c>
      <c r="D521" s="114" t="inlineStr">
        <is>
          <t>N</t>
        </is>
      </c>
      <c r="E521" s="439">
        <f>=IF(C521="Y",VLOOKUP(J521,DSP地址表!E:I,5,0),VLOOKUP(J521,ARM地址表!E:I,5,0))</f>
        <v/>
      </c>
      <c r="F521" s="439">
        <f>=IF(C521="Y",VLOOKUP(J521,DSP地址表!E:I,3,0),VLOOKUP(J521,ARM地址表!E:I,3,0))</f>
        <v/>
      </c>
      <c r="G521" s="439">
        <f>=IF(C521="Y",VLOOKUP(J521,DSP地址表!E:I,4,0),VLOOKUP(J521,ARM地址表!E:I,4,0))</f>
        <v/>
      </c>
      <c r="H521" s="114" t="inlineStr">
        <is>
          <t>参数设置</t>
        </is>
      </c>
      <c r="I521" s="438" t="inlineStr">
        <is>
          <t>限幅参数</t>
        </is>
      </c>
      <c r="J521" s="446" t="inlineStr">
        <is>
          <t>20次谐波电流限幅值</t>
        </is>
      </c>
      <c r="K521" s="114" t="inlineStr">
        <is>
          <t>Y</t>
        </is>
      </c>
      <c r="L521" s="114" t="inlineStr">
        <is>
          <t>Y</t>
        </is>
      </c>
      <c r="M521" s="439">
        <f>=IF(C521="Y",VLOOKUP(J521,DSP地址表!E:J,6,0),VLOOKUP(J521,ARM地址表!E:J,6,0))</f>
        <v/>
      </c>
      <c r="N521" s="114" t="inlineStr">
        <is>
          <t>显示数值</t>
        </is>
      </c>
      <c r="O521" s="446" t="inlineStr">
        <is>
          <t>-</t>
        </is>
      </c>
      <c r="P521" s="438" t="inlineStr"/>
      <c r="Q521" s="446" t="inlineStr"/>
    </row>
    <row r="522" customFormat="1" s="496">
      <c r="A522" s="439">
        <f>=DEC2HEX(B522)</f>
        <v/>
      </c>
      <c r="B522" s="439">
        <f>=IF(C522="Y",4096+VLOOKUP(J522,DSP地址表!E:F,2,0),VLOOKUP(J522,ARM地址表!E:F,2,0))</f>
        <v/>
      </c>
      <c r="C522" s="114" t="inlineStr">
        <is>
          <t>Y</t>
        </is>
      </c>
      <c r="D522" s="114" t="inlineStr">
        <is>
          <t>N</t>
        </is>
      </c>
      <c r="E522" s="439">
        <f>=IF(C522="Y",VLOOKUP(J522,DSP地址表!E:I,5,0),VLOOKUP(J522,ARM地址表!E:I,5,0))</f>
        <v/>
      </c>
      <c r="F522" s="439">
        <f>=IF(C522="Y",VLOOKUP(J522,DSP地址表!E:I,3,0),VLOOKUP(J522,ARM地址表!E:I,3,0))</f>
        <v/>
      </c>
      <c r="G522" s="439">
        <f>=IF(C522="Y",VLOOKUP(J522,DSP地址表!E:I,4,0),VLOOKUP(J522,ARM地址表!E:I,4,0))</f>
        <v/>
      </c>
      <c r="H522" s="114" t="inlineStr">
        <is>
          <t>参数设置</t>
        </is>
      </c>
      <c r="I522" s="438" t="inlineStr">
        <is>
          <t>限幅参数</t>
        </is>
      </c>
      <c r="J522" s="446" t="inlineStr">
        <is>
          <t>进入DPWM视在功率阈值</t>
        </is>
      </c>
      <c r="K522" s="114" t="inlineStr">
        <is>
          <t>Y</t>
        </is>
      </c>
      <c r="L522" s="114" t="inlineStr">
        <is>
          <t>Y</t>
        </is>
      </c>
      <c r="M522" s="439">
        <f>=IF(C522="Y",VLOOKUP(J522,DSP地址表!E:J,6,0),VLOOKUP(J522,ARM地址表!E:J,6,0))</f>
        <v/>
      </c>
      <c r="N522" s="114" t="inlineStr">
        <is>
          <t>显示数值</t>
        </is>
      </c>
      <c r="O522" s="446" t="inlineStr">
        <is>
          <t>-</t>
        </is>
      </c>
      <c r="P522" s="438" t="inlineStr"/>
      <c r="Q522" s="446" t="inlineStr"/>
    </row>
    <row r="523" customFormat="1" s="496">
      <c r="A523" s="439">
        <f>=DEC2HEX(B523)</f>
        <v/>
      </c>
      <c r="B523" s="439">
        <f>=IF(C523="Y",4096+VLOOKUP(J523,DSP地址表!E:F,2,0),VLOOKUP(J523,ARM地址表!E:F,2,0))</f>
        <v/>
      </c>
      <c r="C523" s="114" t="inlineStr">
        <is>
          <t>Y</t>
        </is>
      </c>
      <c r="D523" s="114" t="inlineStr">
        <is>
          <t>N</t>
        </is>
      </c>
      <c r="E523" s="439">
        <f>=IF(C523="Y",VLOOKUP(J523,DSP地址表!E:I,5,0),VLOOKUP(J523,ARM地址表!E:I,5,0))</f>
        <v/>
      </c>
      <c r="F523" s="439">
        <f>=IF(C523="Y",VLOOKUP(J523,DSP地址表!E:I,3,0),VLOOKUP(J523,ARM地址表!E:I,3,0))</f>
        <v/>
      </c>
      <c r="G523" s="439">
        <f>=IF(C523="Y",VLOOKUP(J523,DSP地址表!E:I,4,0),VLOOKUP(J523,ARM地址表!E:I,4,0))</f>
        <v/>
      </c>
      <c r="H523" s="114" t="inlineStr">
        <is>
          <t>参数设置</t>
        </is>
      </c>
      <c r="I523" s="438" t="inlineStr">
        <is>
          <t>限幅参数</t>
        </is>
      </c>
      <c r="J523" s="446" t="inlineStr">
        <is>
          <t>进入CPWM视在功率阈值</t>
        </is>
      </c>
      <c r="K523" s="114" t="inlineStr">
        <is>
          <t>Y</t>
        </is>
      </c>
      <c r="L523" s="114" t="inlineStr">
        <is>
          <t>Y</t>
        </is>
      </c>
      <c r="M523" s="439">
        <f>=IF(C523="Y",VLOOKUP(J523,DSP地址表!E:J,6,0),VLOOKUP(J523,ARM地址表!E:J,6,0))</f>
        <v/>
      </c>
      <c r="N523" s="114" t="inlineStr">
        <is>
          <t>显示数值</t>
        </is>
      </c>
      <c r="O523" s="446" t="inlineStr">
        <is>
          <t>-</t>
        </is>
      </c>
      <c r="P523" s="438" t="inlineStr"/>
      <c r="Q523" s="446" t="inlineStr"/>
    </row>
    <row r="524" customFormat="1" s="496">
      <c r="A524" s="439">
        <f>=DEC2HEX(B524)</f>
        <v/>
      </c>
      <c r="B524" s="439">
        <f>=IF(C524="Y",4096+VLOOKUP(J524,DSP地址表!E:F,2,0),VLOOKUP(J524,ARM地址表!E:F,2,0))</f>
        <v/>
      </c>
      <c r="C524" s="114" t="inlineStr">
        <is>
          <t>Y</t>
        </is>
      </c>
      <c r="D524" s="114" t="inlineStr">
        <is>
          <t>N</t>
        </is>
      </c>
      <c r="E524" s="439">
        <f>=IF(C524="Y",VLOOKUP(J524,DSP地址表!E:I,5,0),VLOOKUP(J524,ARM地址表!E:I,5,0))</f>
        <v/>
      </c>
      <c r="F524" s="439">
        <f>=IF(C524="Y",VLOOKUP(J524,DSP地址表!E:I,3,0),VLOOKUP(J524,ARM地址表!E:I,3,0))</f>
        <v/>
      </c>
      <c r="G524" s="439">
        <f>=IF(C524="Y",VLOOKUP(J524,DSP地址表!E:I,4,0),VLOOKUP(J524,ARM地址表!E:I,4,0))</f>
        <v/>
      </c>
      <c r="H524" s="114" t="inlineStr">
        <is>
          <t>参数设置</t>
        </is>
      </c>
      <c r="I524" s="438" t="inlineStr">
        <is>
          <t>限幅参数</t>
        </is>
      </c>
      <c r="J524" s="446" t="inlineStr">
        <is>
          <t>零序超前补偿kp</t>
        </is>
      </c>
      <c r="K524" s="114" t="inlineStr">
        <is>
          <t>Y</t>
        </is>
      </c>
      <c r="L524" s="114" t="inlineStr">
        <is>
          <t>Y</t>
        </is>
      </c>
      <c r="M524" s="439">
        <f>=IF(C524="Y",VLOOKUP(J524,DSP地址表!E:J,6,0),VLOOKUP(J524,ARM地址表!E:J,6,0))</f>
        <v/>
      </c>
      <c r="N524" s="114" t="inlineStr">
        <is>
          <t>显示数值</t>
        </is>
      </c>
      <c r="O524" s="446" t="inlineStr">
        <is>
          <t>-</t>
        </is>
      </c>
      <c r="P524" s="438" t="inlineStr"/>
      <c r="Q524" s="446" t="inlineStr"/>
    </row>
    <row r="525" customFormat="1" s="496">
      <c r="A525" s="439">
        <f>=DEC2HEX(B525)</f>
        <v/>
      </c>
      <c r="B525" s="439">
        <f>=IF(C525="Y",4096+VLOOKUP(J525,DSP地址表!E:F,2,0),VLOOKUP(J525,ARM地址表!E:F,2,0))</f>
        <v/>
      </c>
      <c r="C525" s="114" t="inlineStr">
        <is>
          <t>Y</t>
        </is>
      </c>
      <c r="D525" s="114" t="inlineStr">
        <is>
          <t>N</t>
        </is>
      </c>
      <c r="E525" s="439">
        <f>=IF(C525="Y",VLOOKUP(J525,DSP地址表!E:I,5,0),VLOOKUP(J525,ARM地址表!E:I,5,0))</f>
        <v/>
      </c>
      <c r="F525" s="439">
        <f>=IF(C525="Y",VLOOKUP(J525,DSP地址表!E:I,3,0),VLOOKUP(J525,ARM地址表!E:I,3,0))</f>
        <v/>
      </c>
      <c r="G525" s="439">
        <f>=IF(C525="Y",VLOOKUP(J525,DSP地址表!E:I,4,0),VLOOKUP(J525,ARM地址表!E:I,4,0))</f>
        <v/>
      </c>
      <c r="H525" s="114" t="inlineStr">
        <is>
          <t>参数设置</t>
        </is>
      </c>
      <c r="I525" s="438" t="inlineStr">
        <is>
          <t>限幅参数</t>
        </is>
      </c>
      <c r="J525" s="446" t="inlineStr">
        <is>
          <t>散热片过温降功率阈值</t>
        </is>
      </c>
      <c r="K525" s="114" t="inlineStr">
        <is>
          <t>Y</t>
        </is>
      </c>
      <c r="L525" s="114" t="inlineStr">
        <is>
          <t>Y</t>
        </is>
      </c>
      <c r="M525" s="439">
        <f>=IF(C525="Y",VLOOKUP(J525,DSP地址表!E:J,6,0),VLOOKUP(J525,ARM地址表!E:J,6,0))</f>
        <v/>
      </c>
      <c r="N525" s="114" t="inlineStr">
        <is>
          <t>显示数值</t>
        </is>
      </c>
      <c r="O525" s="446" t="inlineStr">
        <is>
          <t>-</t>
        </is>
      </c>
      <c r="P525" s="438" t="inlineStr"/>
      <c r="Q525" s="446" t="inlineStr"/>
    </row>
    <row r="526" customFormat="1" s="496">
      <c r="A526" s="439">
        <f>=DEC2HEX(B526)</f>
        <v/>
      </c>
      <c r="B526" s="439">
        <f>=IF(C526="Y",4096+VLOOKUP(J526,DSP地址表!E:F,2,0),VLOOKUP(J526,ARM地址表!E:F,2,0))</f>
        <v/>
      </c>
      <c r="C526" s="114" t="inlineStr">
        <is>
          <t>Y</t>
        </is>
      </c>
      <c r="D526" s="114" t="inlineStr">
        <is>
          <t>N</t>
        </is>
      </c>
      <c r="E526" s="439">
        <f>=IF(C526="Y",VLOOKUP(J526,DSP地址表!E:I,5,0),VLOOKUP(J526,ARM地址表!E:I,5,0))</f>
        <v/>
      </c>
      <c r="F526" s="439">
        <f>=IF(C526="Y",VLOOKUP(J526,DSP地址表!E:I,3,0),VLOOKUP(J526,ARM地址表!E:I,3,0))</f>
        <v/>
      </c>
      <c r="G526" s="439">
        <f>=IF(C526="Y",VLOOKUP(J526,DSP地址表!E:I,4,0),VLOOKUP(J526,ARM地址表!E:I,4,0))</f>
        <v/>
      </c>
      <c r="H526" s="114" t="inlineStr">
        <is>
          <t>参数设置</t>
        </is>
      </c>
      <c r="I526" s="438" t="inlineStr">
        <is>
          <t>限幅参数</t>
        </is>
      </c>
      <c r="J526" s="446" t="inlineStr">
        <is>
          <t>腔体过温降功率阈值</t>
        </is>
      </c>
      <c r="K526" s="114" t="inlineStr">
        <is>
          <t>Y</t>
        </is>
      </c>
      <c r="L526" s="114" t="inlineStr">
        <is>
          <t>Y</t>
        </is>
      </c>
      <c r="M526" s="439">
        <f>=IF(C526="Y",VLOOKUP(J526,DSP地址表!E:J,6,0),VLOOKUP(J526,ARM地址表!E:J,6,0))</f>
        <v/>
      </c>
      <c r="N526" s="114" t="inlineStr">
        <is>
          <t>显示数值</t>
        </is>
      </c>
      <c r="O526" s="446" t="inlineStr">
        <is>
          <t>-</t>
        </is>
      </c>
      <c r="P526" s="438" t="inlineStr"/>
      <c r="Q526" s="446" t="inlineStr"/>
    </row>
    <row r="527" customFormat="1" s="496">
      <c r="A527" s="439">
        <f>=DEC2HEX(B527)</f>
        <v/>
      </c>
      <c r="B527" s="439">
        <f>=IF(C527="Y",4096+VLOOKUP(J527,DSP地址表!E:F,2,0),VLOOKUP(J527,ARM地址表!E:F,2,0))</f>
        <v/>
      </c>
      <c r="C527" s="114" t="inlineStr">
        <is>
          <t>Y</t>
        </is>
      </c>
      <c r="D527" s="114" t="inlineStr">
        <is>
          <t>N</t>
        </is>
      </c>
      <c r="E527" s="439">
        <f>=IF(C527="Y",VLOOKUP(J527,DSP地址表!E:I,5,0),VLOOKUP(J527,ARM地址表!E:I,5,0))</f>
        <v/>
      </c>
      <c r="F527" s="439">
        <f>=IF(C527="Y",VLOOKUP(J527,DSP地址表!E:I,3,0),VLOOKUP(J527,ARM地址表!E:I,3,0))</f>
        <v/>
      </c>
      <c r="G527" s="439">
        <f>=IF(C527="Y",VLOOKUP(J527,DSP地址表!E:I,4,0),VLOOKUP(J527,ARM地址表!E:I,4,0))</f>
        <v/>
      </c>
      <c r="H527" s="114" t="inlineStr">
        <is>
          <t>参数设置</t>
        </is>
      </c>
      <c r="I527" s="438" t="inlineStr">
        <is>
          <t>限幅参数</t>
        </is>
      </c>
      <c r="J527" s="446" t="inlineStr">
        <is>
          <t>腔体2过温降功率阈值</t>
        </is>
      </c>
      <c r="K527" s="114" t="inlineStr">
        <is>
          <t>Y</t>
        </is>
      </c>
      <c r="L527" s="114" t="inlineStr">
        <is>
          <t>Y</t>
        </is>
      </c>
      <c r="M527" s="439">
        <f>=IF(C527="Y",VLOOKUP(J527,DSP地址表!E:J,6,0),VLOOKUP(J527,ARM地址表!E:J,6,0))</f>
        <v/>
      </c>
      <c r="N527" s="114" t="inlineStr">
        <is>
          <t>显示数值</t>
        </is>
      </c>
      <c r="O527" s="446" t="inlineStr">
        <is>
          <t>-</t>
        </is>
      </c>
      <c r="P527" s="438" t="inlineStr"/>
      <c r="Q527" s="446" t="inlineStr"/>
    </row>
    <row r="528" customFormat="1" s="496">
      <c r="A528" s="439">
        <f>=DEC2HEX(B528)</f>
        <v/>
      </c>
      <c r="B528" s="439">
        <f>=IF(C528="Y",4096+VLOOKUP(J528,DSP地址表!E:F,2,0),VLOOKUP(J528,ARM地址表!E:F,2,0))</f>
        <v/>
      </c>
      <c r="C528" s="114" t="inlineStr">
        <is>
          <t>Y</t>
        </is>
      </c>
      <c r="D528" s="114" t="inlineStr">
        <is>
          <t>N</t>
        </is>
      </c>
      <c r="E528" s="439">
        <f>=IF(C528="Y",VLOOKUP(J528,DSP地址表!E:I,5,0),VLOOKUP(J528,ARM地址表!E:I,5,0))</f>
        <v/>
      </c>
      <c r="F528" s="439">
        <f>=IF(C528="Y",VLOOKUP(J528,DSP地址表!E:I,3,0),VLOOKUP(J528,ARM地址表!E:I,3,0))</f>
        <v/>
      </c>
      <c r="G528" s="439">
        <f>=IF(C528="Y",VLOOKUP(J528,DSP地址表!E:I,4,0),VLOOKUP(J528,ARM地址表!E:I,4,0))</f>
        <v/>
      </c>
      <c r="H528" s="114" t="inlineStr">
        <is>
          <t>参数设置</t>
        </is>
      </c>
      <c r="I528" s="438" t="inlineStr">
        <is>
          <t>限幅参数</t>
        </is>
      </c>
      <c r="J528" s="446" t="inlineStr">
        <is>
          <t>过温降额功率下限</t>
        </is>
      </c>
      <c r="K528" s="114" t="inlineStr">
        <is>
          <t>Y</t>
        </is>
      </c>
      <c r="L528" s="114" t="inlineStr">
        <is>
          <t>Y</t>
        </is>
      </c>
      <c r="M528" s="439">
        <f>=IF(C528="Y",VLOOKUP(J528,DSP地址表!E:J,6,0),VLOOKUP(J528,ARM地址表!E:J,6,0))</f>
        <v/>
      </c>
      <c r="N528" s="114" t="inlineStr">
        <is>
          <t>显示数值</t>
        </is>
      </c>
      <c r="O528" s="446" t="inlineStr">
        <is>
          <t>-</t>
        </is>
      </c>
      <c r="P528" s="438" t="inlineStr"/>
      <c r="Q528" s="446" t="inlineStr"/>
    </row>
    <row r="529" customFormat="1" s="496">
      <c r="A529" s="439">
        <f>=DEC2HEX(B529)</f>
        <v/>
      </c>
      <c r="B529" s="439">
        <f>=IF(C529="Y",4096+VLOOKUP(J529,DSP地址表!E:F,2,0),VLOOKUP(J529,ARM地址表!E:F,2,0))</f>
        <v/>
      </c>
      <c r="C529" s="114" t="inlineStr">
        <is>
          <t>Y</t>
        </is>
      </c>
      <c r="D529" s="114" t="inlineStr">
        <is>
          <t>N</t>
        </is>
      </c>
      <c r="E529" s="439">
        <f>=IF(C529="Y",VLOOKUP(J529,DSP地址表!E:I,5,0),VLOOKUP(J529,ARM地址表!E:I,5,0))</f>
        <v/>
      </c>
      <c r="F529" s="439">
        <f>=IF(C529="Y",VLOOKUP(J529,DSP地址表!E:I,3,0),VLOOKUP(J529,ARM地址表!E:I,3,0))</f>
        <v/>
      </c>
      <c r="G529" s="439">
        <f>=IF(C529="Y",VLOOKUP(J529,DSP地址表!E:I,4,0),VLOOKUP(J529,ARM地址表!E:I,4,0))</f>
        <v/>
      </c>
      <c r="H529" s="114" t="inlineStr">
        <is>
          <t>参数设置</t>
        </is>
      </c>
      <c r="I529" s="438" t="inlineStr">
        <is>
          <t>限幅参数</t>
        </is>
      </c>
      <c r="J529" s="446" t="inlineStr">
        <is>
          <t>风扇故障降额功率下限</t>
        </is>
      </c>
      <c r="K529" s="114" t="inlineStr">
        <is>
          <t>Y</t>
        </is>
      </c>
      <c r="L529" s="114" t="inlineStr">
        <is>
          <t>Y</t>
        </is>
      </c>
      <c r="M529" s="439">
        <f>=IF(C529="Y",VLOOKUP(J529,DSP地址表!E:J,6,0),VLOOKUP(J529,ARM地址表!E:J,6,0))</f>
        <v/>
      </c>
      <c r="N529" s="114" t="inlineStr">
        <is>
          <t>显示数值</t>
        </is>
      </c>
      <c r="O529" s="446" t="inlineStr">
        <is>
          <t>-</t>
        </is>
      </c>
      <c r="P529" s="438" t="inlineStr"/>
      <c r="Q529" s="446" t="inlineStr"/>
    </row>
    <row r="530" customFormat="1" s="496">
      <c r="A530" s="439">
        <f>=DEC2HEX(B530)</f>
        <v/>
      </c>
      <c r="B530" s="439">
        <f>=IF(C530="Y",4096+VLOOKUP(J530,DSP地址表!E:F,2,0),VLOOKUP(J530,ARM地址表!E:F,2,0))</f>
        <v/>
      </c>
      <c r="C530" s="114" t="inlineStr">
        <is>
          <t>Y</t>
        </is>
      </c>
      <c r="D530" s="114" t="inlineStr">
        <is>
          <t>N</t>
        </is>
      </c>
      <c r="E530" s="439">
        <f>=IF(C530="Y",VLOOKUP(J530,DSP地址表!E:I,5,0),VLOOKUP(J530,ARM地址表!E:I,5,0))</f>
        <v/>
      </c>
      <c r="F530" s="439">
        <f>=IF(C530="Y",VLOOKUP(J530,DSP地址表!E:I,3,0),VLOOKUP(J530,ARM地址表!E:I,3,0))</f>
        <v/>
      </c>
      <c r="G530" s="439">
        <f>=IF(C530="Y",VLOOKUP(J530,DSP地址表!E:I,4,0),VLOOKUP(J530,ARM地址表!E:I,4,0))</f>
        <v/>
      </c>
      <c r="H530" s="114" t="inlineStr">
        <is>
          <t>参数设置</t>
        </is>
      </c>
      <c r="I530" s="438" t="inlineStr">
        <is>
          <t>限幅参数</t>
        </is>
      </c>
      <c r="J530" s="446" t="inlineStr">
        <is>
          <t>过温降额功率上限</t>
        </is>
      </c>
      <c r="K530" s="114" t="inlineStr">
        <is>
          <t>Y</t>
        </is>
      </c>
      <c r="L530" s="114" t="inlineStr">
        <is>
          <t>Y</t>
        </is>
      </c>
      <c r="M530" s="439">
        <f>=IF(C530="Y",VLOOKUP(J530,DSP地址表!E:J,6,0),VLOOKUP(J530,ARM地址表!E:J,6,0))</f>
        <v/>
      </c>
      <c r="N530" s="114" t="inlineStr">
        <is>
          <t>显示数值</t>
        </is>
      </c>
      <c r="O530" s="446" t="inlineStr">
        <is>
          <t>-</t>
        </is>
      </c>
      <c r="P530" s="438" t="inlineStr"/>
      <c r="Q530" s="446" t="inlineStr"/>
    </row>
    <row r="531" customFormat="1" s="496">
      <c r="A531" s="439">
        <f>=DEC2HEX(B531)</f>
        <v/>
      </c>
      <c r="B531" s="439">
        <f>=IF(C531="Y",4096+VLOOKUP(J531,DSP地址表!E:F,2,0),VLOOKUP(J531,ARM地址表!E:F,2,0))</f>
        <v/>
      </c>
      <c r="C531" s="114" t="inlineStr">
        <is>
          <t>Y</t>
        </is>
      </c>
      <c r="D531" s="114" t="inlineStr">
        <is>
          <t>N</t>
        </is>
      </c>
      <c r="E531" s="439">
        <f>=IF(C531="Y",VLOOKUP(J531,DSP地址表!E:I,5,0),VLOOKUP(J531,ARM地址表!E:I,5,0))</f>
        <v/>
      </c>
      <c r="F531" s="439">
        <f>=IF(C531="Y",VLOOKUP(J531,DSP地址表!E:I,3,0),VLOOKUP(J531,ARM地址表!E:I,3,0))</f>
        <v/>
      </c>
      <c r="G531" s="439">
        <f>=IF(C531="Y",VLOOKUP(J531,DSP地址表!E:I,4,0),VLOOKUP(J531,ARM地址表!E:I,4,0))</f>
        <v/>
      </c>
      <c r="H531" s="114" t="inlineStr">
        <is>
          <t>参数设置</t>
        </is>
      </c>
      <c r="I531" s="438" t="inlineStr">
        <is>
          <t>限幅参数</t>
        </is>
      </c>
      <c r="J531" s="446" t="inlineStr">
        <is>
          <t>过温降额功率变化率上限</t>
        </is>
      </c>
      <c r="K531" s="114" t="inlineStr">
        <is>
          <t>Y</t>
        </is>
      </c>
      <c r="L531" s="114" t="inlineStr">
        <is>
          <t>Y</t>
        </is>
      </c>
      <c r="M531" s="439">
        <f>=IF(C531="Y",VLOOKUP(J531,DSP地址表!E:J,6,0),VLOOKUP(J531,ARM地址表!E:J,6,0))</f>
        <v/>
      </c>
      <c r="N531" s="114" t="inlineStr">
        <is>
          <t>显示数值</t>
        </is>
      </c>
      <c r="O531" s="446" t="inlineStr">
        <is>
          <t>-</t>
        </is>
      </c>
      <c r="P531" s="438" t="inlineStr"/>
      <c r="Q531" s="446" t="inlineStr"/>
    </row>
    <row r="532">
      <c r="A532" s="443" t="inlineStr"/>
      <c r="B532" s="443" t="inlineStr"/>
      <c r="C532" s="444" t="inlineStr"/>
      <c r="D532" s="444" t="inlineStr"/>
      <c r="E532" s="443" t="inlineStr"/>
      <c r="F532" s="443" t="inlineStr"/>
      <c r="G532" s="443" t="inlineStr"/>
      <c r="H532" s="444" t="inlineStr"/>
      <c r="I532" s="445" t="inlineStr"/>
      <c r="J532" s="443" t="inlineStr">
        <is>
          <t>预留</t>
        </is>
      </c>
      <c r="K532" s="444" t="inlineStr"/>
      <c r="L532" s="444" t="inlineStr"/>
      <c r="M532" s="443" t="inlineStr"/>
      <c r="N532" s="444" t="inlineStr"/>
      <c r="O532" s="443" t="inlineStr"/>
      <c r="P532" s="445" t="inlineStr"/>
      <c r="Q532" s="443" t="inlineStr"/>
    </row>
    <row r="533">
      <c r="A533" s="439">
        <f>=DEC2HEX(B533)</f>
        <v/>
      </c>
      <c r="B533" s="439">
        <f>=IF(C533="Y",4096+VLOOKUP(J533,DSP地址表!E:F,2,0),VLOOKUP(J533,ARM地址表!E:F,2,0))</f>
        <v/>
      </c>
      <c r="C533" s="114" t="inlineStr">
        <is>
          <t>Y</t>
        </is>
      </c>
      <c r="D533" s="114" t="inlineStr">
        <is>
          <t>N</t>
        </is>
      </c>
      <c r="E533" s="439">
        <f>=IF(C533="Y",VLOOKUP(J533,DSP地址表!E:I,5,0),VLOOKUP(J533,ARM地址表!E:I,5,0))</f>
        <v/>
      </c>
      <c r="F533" s="439">
        <f>=IF(C533="Y",VLOOKUP(J533,DSP地址表!E:I,3,0),VLOOKUP(J533,ARM地址表!E:I,3,0))</f>
        <v/>
      </c>
      <c r="G533" s="439">
        <f>=IF(C533="Y",VLOOKUP(J533,DSP地址表!E:I,4,0),VLOOKUP(J533,ARM地址表!E:I,4,0))</f>
        <v/>
      </c>
      <c r="H533" s="114" t="inlineStr">
        <is>
          <t>参数设置</t>
        </is>
      </c>
      <c r="I533" s="438" t="inlineStr">
        <is>
          <t>开发调试</t>
        </is>
      </c>
      <c r="J533" s="446" t="inlineStr">
        <is>
          <t>预留参数5_0</t>
        </is>
      </c>
      <c r="K533" s="114" t="inlineStr">
        <is>
          <t>Y</t>
        </is>
      </c>
      <c r="L533" s="114" t="inlineStr">
        <is>
          <t>Y</t>
        </is>
      </c>
      <c r="M533" s="439">
        <f>=IF(C533="Y",VLOOKUP(J533,DSP地址表!E:J,6,0),VLOOKUP(J533,ARM地址表!E:J,6,0))</f>
        <v/>
      </c>
      <c r="N533" s="114" t="inlineStr">
        <is>
          <t>枚举解析</t>
        </is>
      </c>
      <c r="O533" s="441" t="inlineStr">
        <is>
          <t>0-不使能
1-使能</t>
        </is>
      </c>
      <c r="P533" s="438" t="inlineStr"/>
      <c r="Q533" s="446" t="inlineStr"/>
    </row>
    <row r="534">
      <c r="A534" s="439">
        <f>=DEC2HEX(B534)</f>
        <v/>
      </c>
      <c r="B534" s="439">
        <f>=IF(C534="Y",4096+VLOOKUP(J534,DSP地址表!E:F,2,0),VLOOKUP(J534,ARM地址表!E:F,2,0))</f>
        <v/>
      </c>
      <c r="C534" s="114" t="inlineStr">
        <is>
          <t>Y</t>
        </is>
      </c>
      <c r="D534" s="114" t="inlineStr">
        <is>
          <t>N</t>
        </is>
      </c>
      <c r="E534" s="439">
        <f>=IF(C534="Y",VLOOKUP(J534,DSP地址表!E:I,5,0),VLOOKUP(J534,ARM地址表!E:I,5,0))</f>
        <v/>
      </c>
      <c r="F534" s="439">
        <f>=IF(C534="Y",VLOOKUP(J534,DSP地址表!E:I,3,0),VLOOKUP(J534,ARM地址表!E:I,3,0))</f>
        <v/>
      </c>
      <c r="G534" s="439">
        <f>=IF(C534="Y",VLOOKUP(J534,DSP地址表!E:I,4,0),VLOOKUP(J534,ARM地址表!E:I,4,0))</f>
        <v/>
      </c>
      <c r="H534" s="114" t="inlineStr">
        <is>
          <t>参数设置</t>
        </is>
      </c>
      <c r="I534" s="438" t="inlineStr">
        <is>
          <t>开发调试</t>
        </is>
      </c>
      <c r="J534" s="446" t="inlineStr">
        <is>
          <t>预留参数5_1</t>
        </is>
      </c>
      <c r="K534" s="114" t="inlineStr">
        <is>
          <t>Y</t>
        </is>
      </c>
      <c r="L534" s="114" t="inlineStr">
        <is>
          <t>Y</t>
        </is>
      </c>
      <c r="M534" s="439">
        <f>=IF(C534="Y",VLOOKUP(J534,DSP地址表!E:J,6,0),VLOOKUP(J534,ARM地址表!E:J,6,0))</f>
        <v/>
      </c>
      <c r="N534" s="114" t="inlineStr">
        <is>
          <t>显示数值</t>
        </is>
      </c>
      <c r="O534" s="441" t="inlineStr"/>
      <c r="P534" s="438" t="inlineStr"/>
      <c r="Q534" s="446" t="inlineStr"/>
    </row>
    <row r="535">
      <c r="A535" s="439">
        <f>=DEC2HEX(B535)</f>
        <v/>
      </c>
      <c r="B535" s="439">
        <f>=IF(C535="Y",4096+VLOOKUP(J535,DSP地址表!E:F,2,0),VLOOKUP(J535,ARM地址表!E:F,2,0))</f>
        <v/>
      </c>
      <c r="C535" s="114" t="inlineStr">
        <is>
          <t>Y</t>
        </is>
      </c>
      <c r="D535" s="114" t="inlineStr">
        <is>
          <t>N</t>
        </is>
      </c>
      <c r="E535" s="439">
        <f>=IF(C535="Y",VLOOKUP(J535,DSP地址表!E:I,5,0),VLOOKUP(J535,ARM地址表!E:I,5,0))</f>
        <v/>
      </c>
      <c r="F535" s="439">
        <f>=IF(C535="Y",VLOOKUP(J535,DSP地址表!E:I,3,0),VLOOKUP(J535,ARM地址表!E:I,3,0))</f>
        <v/>
      </c>
      <c r="G535" s="439">
        <f>=IF(C535="Y",VLOOKUP(J535,DSP地址表!E:I,4,0),VLOOKUP(J535,ARM地址表!E:I,4,0))</f>
        <v/>
      </c>
      <c r="H535" s="114" t="inlineStr">
        <is>
          <t>参数设置</t>
        </is>
      </c>
      <c r="I535" s="438" t="inlineStr">
        <is>
          <t>开发调试</t>
        </is>
      </c>
      <c r="J535" s="446" t="inlineStr">
        <is>
          <t>预留参数5_2</t>
        </is>
      </c>
      <c r="K535" s="114" t="inlineStr">
        <is>
          <t>Y</t>
        </is>
      </c>
      <c r="L535" s="114" t="inlineStr">
        <is>
          <t>Y</t>
        </is>
      </c>
      <c r="M535" s="439">
        <f>=IF(C535="Y",VLOOKUP(J535,DSP地址表!E:J,6,0),VLOOKUP(J535,ARM地址表!E:J,6,0))</f>
        <v/>
      </c>
      <c r="N535" s="114" t="inlineStr">
        <is>
          <t>显示数值</t>
        </is>
      </c>
      <c r="O535" s="441" t="inlineStr"/>
      <c r="P535" s="438" t="inlineStr"/>
      <c r="Q535" s="446" t="inlineStr"/>
    </row>
    <row r="536">
      <c r="A536" s="439">
        <f>=DEC2HEX(B536)</f>
        <v/>
      </c>
      <c r="B536" s="439">
        <f>=IF(C536="Y",4096+VLOOKUP(J536,DSP地址表!E:F,2,0),VLOOKUP(J536,ARM地址表!E:F,2,0))</f>
        <v/>
      </c>
      <c r="C536" s="114" t="inlineStr">
        <is>
          <t>Y</t>
        </is>
      </c>
      <c r="D536" s="114" t="inlineStr">
        <is>
          <t>N</t>
        </is>
      </c>
      <c r="E536" s="439">
        <f>=IF(C536="Y",VLOOKUP(J536,DSP地址表!E:I,5,0),VLOOKUP(J536,ARM地址表!E:I,5,0))</f>
        <v/>
      </c>
      <c r="F536" s="439">
        <f>=IF(C536="Y",VLOOKUP(J536,DSP地址表!E:I,3,0),VLOOKUP(J536,ARM地址表!E:I,3,0))</f>
        <v/>
      </c>
      <c r="G536" s="439">
        <f>=IF(C536="Y",VLOOKUP(J536,DSP地址表!E:I,4,0),VLOOKUP(J536,ARM地址表!E:I,4,0))</f>
        <v/>
      </c>
      <c r="H536" s="114" t="inlineStr">
        <is>
          <t>参数设置</t>
        </is>
      </c>
      <c r="I536" s="438" t="inlineStr">
        <is>
          <t>开发调试</t>
        </is>
      </c>
      <c r="J536" s="446" t="inlineStr">
        <is>
          <t>预留参数5_3</t>
        </is>
      </c>
      <c r="K536" s="114" t="inlineStr">
        <is>
          <t>Y</t>
        </is>
      </c>
      <c r="L536" s="114" t="inlineStr">
        <is>
          <t>Y</t>
        </is>
      </c>
      <c r="M536" s="439">
        <f>=IF(C536="Y",VLOOKUP(J536,DSP地址表!E:J,6,0),VLOOKUP(J536,ARM地址表!E:J,6,0))</f>
        <v/>
      </c>
      <c r="N536" s="114" t="inlineStr">
        <is>
          <t>显示数值</t>
        </is>
      </c>
      <c r="O536" s="441" t="inlineStr"/>
      <c r="P536" s="438" t="inlineStr"/>
      <c r="Q536" s="446" t="inlineStr"/>
    </row>
    <row r="537">
      <c r="A537" s="439">
        <f>=DEC2HEX(B537)</f>
        <v/>
      </c>
      <c r="B537" s="439">
        <f>=IF(C537="Y",4096+VLOOKUP(J537,DSP地址表!E:F,2,0),VLOOKUP(J537,ARM地址表!E:F,2,0))</f>
        <v/>
      </c>
      <c r="C537" s="114" t="inlineStr">
        <is>
          <t>Y</t>
        </is>
      </c>
      <c r="D537" s="114" t="inlineStr">
        <is>
          <t>N</t>
        </is>
      </c>
      <c r="E537" s="439">
        <f>=IF(C537="Y",VLOOKUP(J537,DSP地址表!E:I,5,0),VLOOKUP(J537,ARM地址表!E:I,5,0))</f>
        <v/>
      </c>
      <c r="F537" s="439">
        <f>=IF(C537="Y",VLOOKUP(J537,DSP地址表!E:I,3,0),VLOOKUP(J537,ARM地址表!E:I,3,0))</f>
        <v/>
      </c>
      <c r="G537" s="439">
        <f>=IF(C537="Y",VLOOKUP(J537,DSP地址表!E:I,4,0),VLOOKUP(J537,ARM地址表!E:I,4,0))</f>
        <v/>
      </c>
      <c r="H537" s="114" t="inlineStr">
        <is>
          <t>参数设置</t>
        </is>
      </c>
      <c r="I537" s="438" t="inlineStr">
        <is>
          <t>开发调试</t>
        </is>
      </c>
      <c r="J537" s="446" t="inlineStr">
        <is>
          <t>整机状态</t>
        </is>
      </c>
      <c r="K537" s="114" t="inlineStr">
        <is>
          <t>Y</t>
        </is>
      </c>
      <c r="L537" s="114" t="inlineStr">
        <is>
          <t>Y</t>
        </is>
      </c>
      <c r="M537" s="439">
        <f>=IF(C537="Y",VLOOKUP(J537,DSP地址表!E:J,6,0),VLOOKUP(J537,ARM地址表!E:J,6,0))</f>
        <v/>
      </c>
      <c r="N537" s="114" t="inlineStr">
        <is>
          <t>显示数值</t>
        </is>
      </c>
      <c r="O537" s="441" t="inlineStr"/>
      <c r="P537" s="438" t="inlineStr"/>
      <c r="Q537" s="446" t="inlineStr"/>
    </row>
    <row r="538">
      <c r="A538" s="439">
        <f>=DEC2HEX(B538)</f>
        <v/>
      </c>
      <c r="B538" s="439">
        <f>=IF(C538="Y",4096+VLOOKUP(J538,DSP地址表!E:F,2,0),VLOOKUP(J538,ARM地址表!E:F,2,0))</f>
        <v/>
      </c>
      <c r="C538" s="114" t="inlineStr">
        <is>
          <t>Y</t>
        </is>
      </c>
      <c r="D538" s="114" t="inlineStr">
        <is>
          <t>N</t>
        </is>
      </c>
      <c r="E538" s="439">
        <f>=IF(C538="Y",VLOOKUP(J538,DSP地址表!E:I,5,0),VLOOKUP(J538,ARM地址表!E:I,5,0))</f>
        <v/>
      </c>
      <c r="F538" s="439">
        <f>=IF(C538="Y",VLOOKUP(J538,DSP地址表!E:I,3,0),VLOOKUP(J538,ARM地址表!E:I,3,0))</f>
        <v/>
      </c>
      <c r="G538" s="439">
        <f>=IF(C538="Y",VLOOKUP(J538,DSP地址表!E:I,4,0),VLOOKUP(J538,ARM地址表!E:I,4,0))</f>
        <v/>
      </c>
      <c r="H538" s="114" t="inlineStr">
        <is>
          <t>参数设置</t>
        </is>
      </c>
      <c r="I538" s="438" t="inlineStr">
        <is>
          <t>开发调试</t>
        </is>
      </c>
      <c r="J538" s="446" t="inlineStr">
        <is>
          <t>逆变状态</t>
        </is>
      </c>
      <c r="K538" s="114" t="inlineStr">
        <is>
          <t>Y</t>
        </is>
      </c>
      <c r="L538" s="114" t="inlineStr">
        <is>
          <t>Y</t>
        </is>
      </c>
      <c r="M538" s="439">
        <f>=IF(C538="Y",VLOOKUP(J538,DSP地址表!E:J,6,0),VLOOKUP(J538,ARM地址表!E:J,6,0))</f>
        <v/>
      </c>
      <c r="N538" s="114" t="inlineStr">
        <is>
          <t>显示数值</t>
        </is>
      </c>
      <c r="O538" s="441" t="inlineStr"/>
      <c r="P538" s="438" t="inlineStr"/>
      <c r="Q538" s="446" t="inlineStr"/>
    </row>
    <row r="539">
      <c r="A539" s="439">
        <f>=DEC2HEX(B539)</f>
        <v/>
      </c>
      <c r="B539" s="439">
        <f>=IF(C539="Y",4096+VLOOKUP(J539,DSP地址表!E:F,2,0),VLOOKUP(J539,ARM地址表!E:F,2,0))</f>
        <v/>
      </c>
      <c r="C539" s="114" t="inlineStr">
        <is>
          <t>Y</t>
        </is>
      </c>
      <c r="D539" s="114" t="inlineStr">
        <is>
          <t>N</t>
        </is>
      </c>
      <c r="E539" s="439">
        <f>=IF(C539="Y",VLOOKUP(J539,DSP地址表!E:I,5,0),VLOOKUP(J539,ARM地址表!E:I,5,0))</f>
        <v/>
      </c>
      <c r="F539" s="439">
        <f>=IF(C539="Y",VLOOKUP(J539,DSP地址表!E:I,3,0),VLOOKUP(J539,ARM地址表!E:I,3,0))</f>
        <v/>
      </c>
      <c r="G539" s="439">
        <f>=IF(C539="Y",VLOOKUP(J539,DSP地址表!E:I,4,0),VLOOKUP(J539,ARM地址表!E:I,4,0))</f>
        <v/>
      </c>
      <c r="H539" s="114" t="inlineStr">
        <is>
          <t>参数设置</t>
        </is>
      </c>
      <c r="I539" s="438" t="inlineStr">
        <is>
          <t>开发调试</t>
        </is>
      </c>
      <c r="J539" s="446" t="inlineStr">
        <is>
          <t>MPPT1状态(debug)</t>
        </is>
      </c>
      <c r="K539" s="114" t="inlineStr">
        <is>
          <t>Y</t>
        </is>
      </c>
      <c r="L539" s="114" t="inlineStr">
        <is>
          <t>Y</t>
        </is>
      </c>
      <c r="M539" s="439">
        <f>=IF(C539="Y",VLOOKUP(J539,DSP地址表!E:J,6,0),VLOOKUP(J539,ARM地址表!E:J,6,0))</f>
        <v/>
      </c>
      <c r="N539" s="114" t="inlineStr">
        <is>
          <t>显示数值</t>
        </is>
      </c>
      <c r="O539" s="441" t="inlineStr"/>
      <c r="P539" s="438" t="inlineStr"/>
      <c r="Q539" s="446" t="inlineStr"/>
    </row>
    <row r="540">
      <c r="A540" s="439">
        <f>=DEC2HEX(B540)</f>
        <v/>
      </c>
      <c r="B540" s="439">
        <f>=IF(C540="Y",4096+VLOOKUP(J540,DSP地址表!E:F,2,0),VLOOKUP(J540,ARM地址表!E:F,2,0))</f>
        <v/>
      </c>
      <c r="C540" s="114" t="inlineStr">
        <is>
          <t>Y</t>
        </is>
      </c>
      <c r="D540" s="114" t="inlineStr">
        <is>
          <t>N</t>
        </is>
      </c>
      <c r="E540" s="439">
        <f>=IF(C540="Y",VLOOKUP(J540,DSP地址表!E:I,5,0),VLOOKUP(J540,ARM地址表!E:I,5,0))</f>
        <v/>
      </c>
      <c r="F540" s="439">
        <f>=IF(C540="Y",VLOOKUP(J540,DSP地址表!E:I,3,0),VLOOKUP(J540,ARM地址表!E:I,3,0))</f>
        <v/>
      </c>
      <c r="G540" s="439">
        <f>=IF(C540="Y",VLOOKUP(J540,DSP地址表!E:I,4,0),VLOOKUP(J540,ARM地址表!E:I,4,0))</f>
        <v/>
      </c>
      <c r="H540" s="114" t="inlineStr">
        <is>
          <t>参数设置</t>
        </is>
      </c>
      <c r="I540" s="438" t="inlineStr">
        <is>
          <t>开发调试</t>
        </is>
      </c>
      <c r="J540" s="446" t="inlineStr">
        <is>
          <t>MPPT2状态(debug)</t>
        </is>
      </c>
      <c r="K540" s="114" t="inlineStr">
        <is>
          <t>Y</t>
        </is>
      </c>
      <c r="L540" s="114" t="inlineStr">
        <is>
          <t>Y</t>
        </is>
      </c>
      <c r="M540" s="439">
        <f>=IF(C540="Y",VLOOKUP(J540,DSP地址表!E:J,6,0),VLOOKUP(J540,ARM地址表!E:J,6,0))</f>
        <v/>
      </c>
      <c r="N540" s="114" t="inlineStr">
        <is>
          <t>显示数值</t>
        </is>
      </c>
      <c r="O540" s="441" t="inlineStr"/>
      <c r="P540" s="438" t="inlineStr"/>
      <c r="Q540" s="446" t="inlineStr"/>
    </row>
    <row r="541">
      <c r="A541" s="439">
        <f>=DEC2HEX(B541)</f>
        <v/>
      </c>
      <c r="B541" s="439">
        <f>=IF(C541="Y",4096+VLOOKUP(J541,DSP地址表!E:F,2,0),VLOOKUP(J541,ARM地址表!E:F,2,0))</f>
        <v/>
      </c>
      <c r="C541" s="114" t="inlineStr">
        <is>
          <t>Y</t>
        </is>
      </c>
      <c r="D541" s="114" t="inlineStr">
        <is>
          <t>N</t>
        </is>
      </c>
      <c r="E541" s="439">
        <f>=IF(C541="Y",VLOOKUP(J541,DSP地址表!E:I,5,0),VLOOKUP(J541,ARM地址表!E:I,5,0))</f>
        <v/>
      </c>
      <c r="F541" s="439">
        <f>=IF(C541="Y",VLOOKUP(J541,DSP地址表!E:I,3,0),VLOOKUP(J541,ARM地址表!E:I,3,0))</f>
        <v/>
      </c>
      <c r="G541" s="439">
        <f>=IF(C541="Y",VLOOKUP(J541,DSP地址表!E:I,4,0),VLOOKUP(J541,ARM地址表!E:I,4,0))</f>
        <v/>
      </c>
      <c r="H541" s="114" t="inlineStr">
        <is>
          <t>参数设置</t>
        </is>
      </c>
      <c r="I541" s="438" t="inlineStr">
        <is>
          <t>开发调试</t>
        </is>
      </c>
      <c r="J541" s="446" t="inlineStr">
        <is>
          <t>MPPT3状态(debug)</t>
        </is>
      </c>
      <c r="K541" s="114" t="inlineStr">
        <is>
          <t>Y</t>
        </is>
      </c>
      <c r="L541" s="114" t="inlineStr">
        <is>
          <t>Y</t>
        </is>
      </c>
      <c r="M541" s="439">
        <f>=IF(C541="Y",VLOOKUP(J541,DSP地址表!E:J,6,0),VLOOKUP(J541,ARM地址表!E:J,6,0))</f>
        <v/>
      </c>
      <c r="N541" s="114" t="inlineStr">
        <is>
          <t>显示数值</t>
        </is>
      </c>
      <c r="O541" s="441" t="inlineStr"/>
      <c r="P541" s="438" t="inlineStr"/>
      <c r="Q541" s="446" t="inlineStr"/>
    </row>
    <row r="542">
      <c r="A542" s="439">
        <f>=DEC2HEX(B542)</f>
        <v/>
      </c>
      <c r="B542" s="439">
        <f>=IF(C542="Y",4096+VLOOKUP(J542,DSP地址表!E:F,2,0),VLOOKUP(J542,ARM地址表!E:F,2,0))</f>
        <v/>
      </c>
      <c r="C542" s="114" t="inlineStr">
        <is>
          <t>Y</t>
        </is>
      </c>
      <c r="D542" s="114" t="inlineStr">
        <is>
          <t>N</t>
        </is>
      </c>
      <c r="E542" s="439">
        <f>=IF(C542="Y",VLOOKUP(J542,DSP地址表!E:I,5,0),VLOOKUP(J542,ARM地址表!E:I,5,0))</f>
        <v/>
      </c>
      <c r="F542" s="439">
        <f>=IF(C542="Y",VLOOKUP(J542,DSP地址表!E:I,3,0),VLOOKUP(J542,ARM地址表!E:I,3,0))</f>
        <v/>
      </c>
      <c r="G542" s="439">
        <f>=IF(C542="Y",VLOOKUP(J542,DSP地址表!E:I,4,0),VLOOKUP(J542,ARM地址表!E:I,4,0))</f>
        <v/>
      </c>
      <c r="H542" s="114" t="inlineStr">
        <is>
          <t>参数设置</t>
        </is>
      </c>
      <c r="I542" s="438" t="inlineStr">
        <is>
          <t>开发调试</t>
        </is>
      </c>
      <c r="J542" s="446" t="inlineStr">
        <is>
          <t>MPPT4状态(debug)</t>
        </is>
      </c>
      <c r="K542" s="114" t="inlineStr">
        <is>
          <t>Y</t>
        </is>
      </c>
      <c r="L542" s="114" t="inlineStr">
        <is>
          <t>Y</t>
        </is>
      </c>
      <c r="M542" s="439">
        <f>=IF(C542="Y",VLOOKUP(J542,DSP地址表!E:J,6,0),VLOOKUP(J542,ARM地址表!E:J,6,0))</f>
        <v/>
      </c>
      <c r="N542" s="114" t="inlineStr">
        <is>
          <t>显示数值</t>
        </is>
      </c>
      <c r="O542" s="441" t="inlineStr"/>
      <c r="P542" s="438" t="inlineStr"/>
      <c r="Q542" s="446" t="inlineStr"/>
    </row>
    <row r="543">
      <c r="A543" s="439">
        <f>=DEC2HEX(B543)</f>
        <v/>
      </c>
      <c r="B543" s="439">
        <f>=IF(C543="Y",4096+VLOOKUP(J543,DSP地址表!E:F,2,0),VLOOKUP(J543,ARM地址表!E:F,2,0))</f>
        <v/>
      </c>
      <c r="C543" s="114" t="inlineStr">
        <is>
          <t>Y</t>
        </is>
      </c>
      <c r="D543" s="114" t="inlineStr">
        <is>
          <t>N</t>
        </is>
      </c>
      <c r="E543" s="439">
        <f>=IF(C543="Y",VLOOKUP(J543,DSP地址表!E:I,5,0),VLOOKUP(J543,ARM地址表!E:I,5,0))</f>
        <v/>
      </c>
      <c r="F543" s="439">
        <f>=IF(C543="Y",VLOOKUP(J543,DSP地址表!E:I,3,0),VLOOKUP(J543,ARM地址表!E:I,3,0))</f>
        <v/>
      </c>
      <c r="G543" s="439">
        <f>=IF(C543="Y",VLOOKUP(J543,DSP地址表!E:I,4,0),VLOOKUP(J543,ARM地址表!E:I,4,0))</f>
        <v/>
      </c>
      <c r="H543" s="114" t="inlineStr">
        <is>
          <t>参数设置</t>
        </is>
      </c>
      <c r="I543" s="438" t="inlineStr">
        <is>
          <t>开发调试</t>
        </is>
      </c>
      <c r="J543" s="446" t="inlineStr">
        <is>
          <t>功率不足标志</t>
        </is>
      </c>
      <c r="K543" s="114" t="inlineStr">
        <is>
          <t>Y</t>
        </is>
      </c>
      <c r="L543" s="114" t="inlineStr">
        <is>
          <t>Y</t>
        </is>
      </c>
      <c r="M543" s="439">
        <f>=IF(C543="Y",VLOOKUP(J543,DSP地址表!E:J,6,0),VLOOKUP(J543,ARM地址表!E:J,6,0))</f>
        <v/>
      </c>
      <c r="N543" s="114" t="inlineStr">
        <is>
          <t>显示数值</t>
        </is>
      </c>
      <c r="O543" s="441" t="inlineStr"/>
      <c r="P543" s="438" t="inlineStr"/>
      <c r="Q543" s="446" t="inlineStr"/>
    </row>
    <row r="544">
      <c r="A544" s="439">
        <f>=DEC2HEX(B544)</f>
        <v/>
      </c>
      <c r="B544" s="439">
        <f>=IF(C544="Y",4096+VLOOKUP(J544,DSP地址表!E:F,2,0),VLOOKUP(J544,ARM地址表!E:F,2,0))</f>
        <v/>
      </c>
      <c r="C544" s="114" t="inlineStr">
        <is>
          <t>Y</t>
        </is>
      </c>
      <c r="D544" s="114" t="inlineStr">
        <is>
          <t>N</t>
        </is>
      </c>
      <c r="E544" s="439">
        <f>=IF(C544="Y",VLOOKUP(J544,DSP地址表!E:I,5,0),VLOOKUP(J544,ARM地址表!E:I,5,0))</f>
        <v/>
      </c>
      <c r="F544" s="439">
        <f>=IF(C544="Y",VLOOKUP(J544,DSP地址表!E:I,3,0),VLOOKUP(J544,ARM地址表!E:I,3,0))</f>
        <v/>
      </c>
      <c r="G544" s="439">
        <f>=IF(C544="Y",VLOOKUP(J544,DSP地址表!E:I,4,0),VLOOKUP(J544,ARM地址表!E:I,4,0))</f>
        <v/>
      </c>
      <c r="H544" s="114" t="inlineStr">
        <is>
          <t>参数设置</t>
        </is>
      </c>
      <c r="I544" s="438" t="inlineStr">
        <is>
          <t>开发调试</t>
        </is>
      </c>
      <c r="J544" s="446" t="inlineStr">
        <is>
          <t>MPPT手动参考标志位</t>
        </is>
      </c>
      <c r="K544" s="114" t="inlineStr">
        <is>
          <t>Y</t>
        </is>
      </c>
      <c r="L544" s="114" t="inlineStr">
        <is>
          <t>Y</t>
        </is>
      </c>
      <c r="M544" s="439">
        <f>=IF(C544="Y",VLOOKUP(J544,DSP地址表!E:J,6,0),VLOOKUP(J544,ARM地址表!E:J,6,0))</f>
        <v/>
      </c>
      <c r="N544" s="114" t="inlineStr">
        <is>
          <t>显示数值</t>
        </is>
      </c>
      <c r="O544" s="441" t="inlineStr"/>
      <c r="P544" s="438" t="inlineStr"/>
      <c r="Q544" s="446" t="inlineStr"/>
    </row>
    <row r="545">
      <c r="A545" s="439">
        <f>=DEC2HEX(B545)</f>
        <v/>
      </c>
      <c r="B545" s="439">
        <f>=IF(C545="Y",4096+VLOOKUP(J545,DSP地址表!E:F,2,0),VLOOKUP(J545,ARM地址表!E:F,2,0))</f>
        <v/>
      </c>
      <c r="C545" s="114" t="inlineStr">
        <is>
          <t>Y</t>
        </is>
      </c>
      <c r="D545" s="114" t="inlineStr">
        <is>
          <t>N</t>
        </is>
      </c>
      <c r="E545" s="439">
        <f>=IF(C545="Y",VLOOKUP(J545,DSP地址表!E:I,5,0),VLOOKUP(J545,ARM地址表!E:I,5,0))</f>
        <v/>
      </c>
      <c r="F545" s="439">
        <f>=IF(C545="Y",VLOOKUP(J545,DSP地址表!E:I,3,0),VLOOKUP(J545,ARM地址表!E:I,3,0))</f>
        <v/>
      </c>
      <c r="G545" s="439">
        <f>=IF(C545="Y",VLOOKUP(J545,DSP地址表!E:I,4,0),VLOOKUP(J545,ARM地址表!E:I,4,0))</f>
        <v/>
      </c>
      <c r="H545" s="114" t="inlineStr">
        <is>
          <t>参数设置</t>
        </is>
      </c>
      <c r="I545" s="438" t="inlineStr">
        <is>
          <t>开发调试</t>
        </is>
      </c>
      <c r="J545" s="446" t="inlineStr">
        <is>
          <t>MPPT手动参考值</t>
        </is>
      </c>
      <c r="K545" s="114" t="inlineStr">
        <is>
          <t>Y</t>
        </is>
      </c>
      <c r="L545" s="114" t="inlineStr">
        <is>
          <t>Y</t>
        </is>
      </c>
      <c r="M545" s="439">
        <f>=IF(C545="Y",VLOOKUP(J545,DSP地址表!E:J,6,0),VLOOKUP(J545,ARM地址表!E:J,6,0))</f>
        <v/>
      </c>
      <c r="N545" s="114" t="inlineStr">
        <is>
          <t>显示数值</t>
        </is>
      </c>
      <c r="O545" s="441" t="inlineStr"/>
      <c r="P545" s="438" t="inlineStr"/>
      <c r="Q545" s="446" t="inlineStr"/>
    </row>
    <row r="546">
      <c r="A546" s="439">
        <f>=DEC2HEX(B546)</f>
        <v/>
      </c>
      <c r="B546" s="439">
        <f>=IF(C546="Y",4096+VLOOKUP(J546,DSP地址表!E:F,2,0),VLOOKUP(J546,ARM地址表!E:F,2,0))</f>
        <v/>
      </c>
      <c r="C546" s="114" t="inlineStr">
        <is>
          <t>Y</t>
        </is>
      </c>
      <c r="D546" s="114" t="inlineStr">
        <is>
          <t>N</t>
        </is>
      </c>
      <c r="E546" s="439">
        <f>=IF(C546="Y",VLOOKUP(J546,DSP地址表!E:I,5,0),VLOOKUP(J546,ARM地址表!E:I,5,0))</f>
        <v/>
      </c>
      <c r="F546" s="439">
        <f>=IF(C546="Y",VLOOKUP(J546,DSP地址表!E:I,3,0),VLOOKUP(J546,ARM地址表!E:I,3,0))</f>
        <v/>
      </c>
      <c r="G546" s="439">
        <f>=IF(C546="Y",VLOOKUP(J546,DSP地址表!E:I,4,0),VLOOKUP(J546,ARM地址表!E:I,4,0))</f>
        <v/>
      </c>
      <c r="H546" s="114" t="inlineStr">
        <is>
          <t>参数设置</t>
        </is>
      </c>
      <c r="I546" s="438" t="inlineStr">
        <is>
          <t>开发调试</t>
        </is>
      </c>
      <c r="J546" s="446" t="inlineStr">
        <is>
          <t>母线均压开启阈值</t>
        </is>
      </c>
      <c r="K546" s="114" t="inlineStr">
        <is>
          <t>Y</t>
        </is>
      </c>
      <c r="L546" s="114" t="inlineStr">
        <is>
          <t>Y</t>
        </is>
      </c>
      <c r="M546" s="439">
        <f>=IF(C546="Y",VLOOKUP(J546,DSP地址表!E:J,6,0),VLOOKUP(J546,ARM地址表!E:J,6,0))</f>
        <v/>
      </c>
      <c r="N546" s="114" t="inlineStr">
        <is>
          <t>显示数值</t>
        </is>
      </c>
      <c r="O546" s="441" t="inlineStr"/>
      <c r="P546" s="438" t="inlineStr"/>
      <c r="Q546" s="446" t="inlineStr"/>
    </row>
    <row r="547">
      <c r="A547" s="439">
        <f>=DEC2HEX(B547)</f>
        <v/>
      </c>
      <c r="B547" s="439">
        <f>=IF(C547="Y",4096+VLOOKUP(J547,DSP地址表!E:F,2,0),VLOOKUP(J547,ARM地址表!E:F,2,0))</f>
        <v/>
      </c>
      <c r="C547" s="114" t="inlineStr">
        <is>
          <t>Y</t>
        </is>
      </c>
      <c r="D547" s="114" t="inlineStr">
        <is>
          <t>N</t>
        </is>
      </c>
      <c r="E547" s="439">
        <f>=IF(C547="Y",VLOOKUP(J547,DSP地址表!E:I,5,0),VLOOKUP(J547,ARM地址表!E:I,5,0))</f>
        <v/>
      </c>
      <c r="F547" s="439">
        <f>=IF(C547="Y",VLOOKUP(J547,DSP地址表!E:I,3,0),VLOOKUP(J547,ARM地址表!E:I,3,0))</f>
        <v/>
      </c>
      <c r="G547" s="439">
        <f>=IF(C547="Y",VLOOKUP(J547,DSP地址表!E:I,4,0),VLOOKUP(J547,ARM地址表!E:I,4,0))</f>
        <v/>
      </c>
      <c r="H547" s="114" t="inlineStr">
        <is>
          <t>参数设置</t>
        </is>
      </c>
      <c r="I547" s="438" t="inlineStr">
        <is>
          <t>开发调试</t>
        </is>
      </c>
      <c r="J547" s="446" t="inlineStr">
        <is>
          <t>预留参数5_4</t>
        </is>
      </c>
      <c r="K547" s="114" t="inlineStr">
        <is>
          <t>Y</t>
        </is>
      </c>
      <c r="L547" s="114" t="inlineStr">
        <is>
          <t>Y</t>
        </is>
      </c>
      <c r="M547" s="439">
        <f>=IF(C547="Y",VLOOKUP(J547,DSP地址表!E:J,6,0),VLOOKUP(J547,ARM地址表!E:J,6,0))</f>
        <v/>
      </c>
      <c r="N547" s="114" t="inlineStr">
        <is>
          <t>显示数值</t>
        </is>
      </c>
      <c r="O547" s="441" t="inlineStr"/>
      <c r="P547" s="438" t="inlineStr"/>
      <c r="Q547" s="446" t="inlineStr"/>
    </row>
    <row r="548">
      <c r="A548" s="439">
        <f>=DEC2HEX(B548)</f>
        <v/>
      </c>
      <c r="B548" s="439">
        <f>=IF(C548="Y",4096+VLOOKUP(J548,DSP地址表!E:F,2,0),VLOOKUP(J548,ARM地址表!E:F,2,0))</f>
        <v/>
      </c>
      <c r="C548" s="114" t="inlineStr">
        <is>
          <t>Y</t>
        </is>
      </c>
      <c r="D548" s="114" t="inlineStr">
        <is>
          <t>N</t>
        </is>
      </c>
      <c r="E548" s="439">
        <f>=IF(C548="Y",VLOOKUP(J548,DSP地址表!E:I,5,0),VLOOKUP(J548,ARM地址表!E:I,5,0))</f>
        <v/>
      </c>
      <c r="F548" s="439">
        <f>=IF(C548="Y",VLOOKUP(J548,DSP地址表!E:I,3,0),VLOOKUP(J548,ARM地址表!E:I,3,0))</f>
        <v/>
      </c>
      <c r="G548" s="439">
        <f>=IF(C548="Y",VLOOKUP(J548,DSP地址表!E:I,4,0),VLOOKUP(J548,ARM地址表!E:I,4,0))</f>
        <v/>
      </c>
      <c r="H548" s="114" t="inlineStr">
        <is>
          <t>参数设置</t>
        </is>
      </c>
      <c r="I548" s="438" t="inlineStr">
        <is>
          <t>开发调试</t>
        </is>
      </c>
      <c r="J548" s="446" t="inlineStr">
        <is>
          <t>预留参数5_5</t>
        </is>
      </c>
      <c r="K548" s="114" t="inlineStr">
        <is>
          <t>Y</t>
        </is>
      </c>
      <c r="L548" s="114" t="inlineStr">
        <is>
          <t>Y</t>
        </is>
      </c>
      <c r="M548" s="439">
        <f>=IF(C548="Y",VLOOKUP(J548,DSP地址表!E:J,6,0),VLOOKUP(J548,ARM地址表!E:J,6,0))</f>
        <v/>
      </c>
      <c r="N548" s="114" t="inlineStr">
        <is>
          <t>显示数值</t>
        </is>
      </c>
      <c r="O548" s="441" t="inlineStr"/>
      <c r="P548" s="438" t="inlineStr"/>
      <c r="Q548" s="446" t="inlineStr"/>
    </row>
    <row r="549">
      <c r="A549" s="443" t="inlineStr"/>
      <c r="B549" s="443" t="inlineStr"/>
      <c r="C549" s="444" t="inlineStr"/>
      <c r="D549" s="444" t="inlineStr"/>
      <c r="E549" s="443" t="inlineStr"/>
      <c r="F549" s="443" t="inlineStr"/>
      <c r="G549" s="443" t="inlineStr"/>
      <c r="H549" s="444" t="inlineStr"/>
      <c r="I549" s="445" t="inlineStr"/>
      <c r="J549" s="443" t="inlineStr">
        <is>
          <t>预留</t>
        </is>
      </c>
      <c r="K549" s="444" t="inlineStr"/>
      <c r="L549" s="444" t="inlineStr"/>
      <c r="M549" s="443" t="inlineStr"/>
      <c r="N549" s="444" t="inlineStr"/>
      <c r="O549" s="443" t="inlineStr"/>
      <c r="P549" s="445" t="inlineStr"/>
      <c r="Q549" s="443" t="inlineStr"/>
    </row>
    <row r="550">
      <c r="A550" s="439">
        <f>=DEC2HEX(B550)</f>
        <v/>
      </c>
      <c r="B550" s="439">
        <f>=IF(C550="Y",4096+VLOOKUP(J550,DSP地址表!E:F,2,0),VLOOKUP(J550,ARM地址表!E:F,2,0))</f>
        <v/>
      </c>
      <c r="C550" s="114" t="inlineStr">
        <is>
          <t>Y</t>
        </is>
      </c>
      <c r="D550" s="114" t="inlineStr">
        <is>
          <t>N</t>
        </is>
      </c>
      <c r="E550" s="439">
        <f>=IF(C550="Y",VLOOKUP(J550,DSP地址表!E:I,5,0),VLOOKUP(J550,ARM地址表!E:I,5,0))</f>
        <v/>
      </c>
      <c r="F550" s="439">
        <f>=IF(C550="Y",VLOOKUP(J550,DSP地址表!E:I,3,0),VLOOKUP(J550,ARM地址表!E:I,3,0))</f>
        <v/>
      </c>
      <c r="G550" s="439">
        <f>=IF(C550="Y",VLOOKUP(J550,DSP地址表!E:I,4,0),VLOOKUP(J550,ARM地址表!E:I,4,0))</f>
        <v/>
      </c>
      <c r="H550" s="114" t="inlineStr">
        <is>
          <t>参数设置</t>
        </is>
      </c>
      <c r="I550" s="438" t="inlineStr">
        <is>
          <t>校准参数</t>
        </is>
      </c>
      <c r="J550" s="446" t="inlineStr">
        <is>
          <t>A相采样校准a（网侧交流电压采样）</t>
        </is>
      </c>
      <c r="K550" s="114" t="inlineStr">
        <is>
          <t>Y</t>
        </is>
      </c>
      <c r="L550" s="114" t="inlineStr">
        <is>
          <t>Y</t>
        </is>
      </c>
      <c r="M550" s="439">
        <f>=IF(C550="Y",VLOOKUP(J550,DSP地址表!E:J,6,0),VLOOKUP(J550,ARM地址表!E:J,6,0))</f>
        <v/>
      </c>
      <c r="N550" s="114" t="inlineStr">
        <is>
          <t>显示数值</t>
        </is>
      </c>
      <c r="O550" s="496" t="inlineStr">
        <is>
          <t>-</t>
        </is>
      </c>
      <c r="P550" s="438" t="inlineStr"/>
      <c r="Q550" s="446" t="inlineStr"/>
    </row>
    <row r="551">
      <c r="A551" s="439">
        <f>=DEC2HEX(B551)</f>
        <v/>
      </c>
      <c r="B551" s="439">
        <f>=IF(C551="Y",4096+VLOOKUP(J551,DSP地址表!E:F,2,0),VLOOKUP(J551,ARM地址表!E:F,2,0))</f>
        <v/>
      </c>
      <c r="C551" s="114" t="inlineStr">
        <is>
          <t>Y</t>
        </is>
      </c>
      <c r="D551" s="114" t="inlineStr">
        <is>
          <t>N</t>
        </is>
      </c>
      <c r="E551" s="439">
        <f>=IF(C551="Y",VLOOKUP(J551,DSP地址表!E:I,5,0),VLOOKUP(J551,ARM地址表!E:I,5,0))</f>
        <v/>
      </c>
      <c r="F551" s="439">
        <f>=IF(C551="Y",VLOOKUP(J551,DSP地址表!E:I,3,0),VLOOKUP(J551,ARM地址表!E:I,3,0))</f>
        <v/>
      </c>
      <c r="G551" s="439">
        <f>=IF(C551="Y",VLOOKUP(J551,DSP地址表!E:I,4,0),VLOOKUP(J551,ARM地址表!E:I,4,0))</f>
        <v/>
      </c>
      <c r="H551" s="114" t="inlineStr">
        <is>
          <t>参数设置</t>
        </is>
      </c>
      <c r="I551" s="438" t="inlineStr">
        <is>
          <t>校准参数</t>
        </is>
      </c>
      <c r="J551" s="446" t="inlineStr">
        <is>
          <t>A相采样校准b（网侧交流电压采样）</t>
        </is>
      </c>
      <c r="K551" s="114" t="inlineStr">
        <is>
          <t>Y</t>
        </is>
      </c>
      <c r="L551" s="114" t="inlineStr">
        <is>
          <t>Y</t>
        </is>
      </c>
      <c r="M551" s="439">
        <f>=IF(C551="Y",VLOOKUP(J551,DSP地址表!E:J,6,0),VLOOKUP(J551,ARM地址表!E:J,6,0))</f>
        <v/>
      </c>
      <c r="N551" s="114" t="inlineStr">
        <is>
          <t>显示数值</t>
        </is>
      </c>
      <c r="O551" s="446" t="inlineStr">
        <is>
          <t>-</t>
        </is>
      </c>
      <c r="P551" s="438" t="inlineStr"/>
      <c r="Q551" s="446" t="inlineStr"/>
    </row>
    <row r="552">
      <c r="A552" s="439">
        <f>=DEC2HEX(B552)</f>
        <v/>
      </c>
      <c r="B552" s="439">
        <f>=IF(C552="Y",4096+VLOOKUP(J552,DSP地址表!E:F,2,0),VLOOKUP(J552,ARM地址表!E:F,2,0))</f>
        <v/>
      </c>
      <c r="C552" s="114" t="inlineStr">
        <is>
          <t>Y</t>
        </is>
      </c>
      <c r="D552" s="114" t="inlineStr">
        <is>
          <t>N</t>
        </is>
      </c>
      <c r="E552" s="439">
        <f>=IF(C552="Y",VLOOKUP(J552,DSP地址表!E:I,5,0),VLOOKUP(J552,ARM地址表!E:I,5,0))</f>
        <v/>
      </c>
      <c r="F552" s="439">
        <f>=IF(C552="Y",VLOOKUP(J552,DSP地址表!E:I,3,0),VLOOKUP(J552,ARM地址表!E:I,3,0))</f>
        <v/>
      </c>
      <c r="G552" s="439">
        <f>=IF(C552="Y",VLOOKUP(J552,DSP地址表!E:I,4,0),VLOOKUP(J552,ARM地址表!E:I,4,0))</f>
        <v/>
      </c>
      <c r="H552" s="114" t="inlineStr">
        <is>
          <t>参数设置</t>
        </is>
      </c>
      <c r="I552" s="438" t="inlineStr">
        <is>
          <t>校准参数</t>
        </is>
      </c>
      <c r="J552" s="446" t="inlineStr">
        <is>
          <t>B相采样校准a（网侧交流电压采样）</t>
        </is>
      </c>
      <c r="K552" s="114" t="inlineStr">
        <is>
          <t>Y</t>
        </is>
      </c>
      <c r="L552" s="114" t="inlineStr">
        <is>
          <t>Y</t>
        </is>
      </c>
      <c r="M552" s="439">
        <f>=IF(C552="Y",VLOOKUP(J552,DSP地址表!E:J,6,0),VLOOKUP(J552,ARM地址表!E:J,6,0))</f>
        <v/>
      </c>
      <c r="N552" s="114" t="inlineStr">
        <is>
          <t>显示数值</t>
        </is>
      </c>
      <c r="O552" s="446" t="inlineStr">
        <is>
          <t>-</t>
        </is>
      </c>
      <c r="P552" s="438" t="inlineStr"/>
      <c r="Q552" s="446" t="inlineStr"/>
    </row>
    <row r="553">
      <c r="A553" s="439">
        <f>=DEC2HEX(B553)</f>
        <v/>
      </c>
      <c r="B553" s="439">
        <f>=IF(C553="Y",4096+VLOOKUP(J553,DSP地址表!E:F,2,0),VLOOKUP(J553,ARM地址表!E:F,2,0))</f>
        <v/>
      </c>
      <c r="C553" s="114" t="inlineStr">
        <is>
          <t>Y</t>
        </is>
      </c>
      <c r="D553" s="114" t="inlineStr">
        <is>
          <t>N</t>
        </is>
      </c>
      <c r="E553" s="439">
        <f>=IF(C553="Y",VLOOKUP(J553,DSP地址表!E:I,5,0),VLOOKUP(J553,ARM地址表!E:I,5,0))</f>
        <v/>
      </c>
      <c r="F553" s="439">
        <f>=IF(C553="Y",VLOOKUP(J553,DSP地址表!E:I,3,0),VLOOKUP(J553,ARM地址表!E:I,3,0))</f>
        <v/>
      </c>
      <c r="G553" s="439">
        <f>=IF(C553="Y",VLOOKUP(J553,DSP地址表!E:I,4,0),VLOOKUP(J553,ARM地址表!E:I,4,0))</f>
        <v/>
      </c>
      <c r="H553" s="114" t="inlineStr">
        <is>
          <t>参数设置</t>
        </is>
      </c>
      <c r="I553" s="438" t="inlineStr">
        <is>
          <t>校准参数</t>
        </is>
      </c>
      <c r="J553" s="446" t="inlineStr">
        <is>
          <t>B相采样校准b（网侧交流电压采样）</t>
        </is>
      </c>
      <c r="K553" s="114" t="inlineStr">
        <is>
          <t>Y</t>
        </is>
      </c>
      <c r="L553" s="114" t="inlineStr">
        <is>
          <t>Y</t>
        </is>
      </c>
      <c r="M553" s="439">
        <f>=IF(C553="Y",VLOOKUP(J553,DSP地址表!E:J,6,0),VLOOKUP(J553,ARM地址表!E:J,6,0))</f>
        <v/>
      </c>
      <c r="N553" s="114" t="inlineStr">
        <is>
          <t>显示数值</t>
        </is>
      </c>
      <c r="O553" s="496" t="inlineStr">
        <is>
          <t>-</t>
        </is>
      </c>
      <c r="P553" s="438" t="inlineStr"/>
      <c r="Q553" s="446" t="inlineStr"/>
    </row>
    <row r="554">
      <c r="A554" s="439">
        <f>=DEC2HEX(B554)</f>
        <v/>
      </c>
      <c r="B554" s="439">
        <f>=IF(C554="Y",4096+VLOOKUP(J554,DSP地址表!E:F,2,0),VLOOKUP(J554,ARM地址表!E:F,2,0))</f>
        <v/>
      </c>
      <c r="C554" s="114" t="inlineStr">
        <is>
          <t>Y</t>
        </is>
      </c>
      <c r="D554" s="114" t="inlineStr">
        <is>
          <t>N</t>
        </is>
      </c>
      <c r="E554" s="439">
        <f>=IF(C554="Y",VLOOKUP(J554,DSP地址表!E:I,5,0),VLOOKUP(J554,ARM地址表!E:I,5,0))</f>
        <v/>
      </c>
      <c r="F554" s="439">
        <f>=IF(C554="Y",VLOOKUP(J554,DSP地址表!E:I,3,0),VLOOKUP(J554,ARM地址表!E:I,3,0))</f>
        <v/>
      </c>
      <c r="G554" s="439">
        <f>=IF(C554="Y",VLOOKUP(J554,DSP地址表!E:I,4,0),VLOOKUP(J554,ARM地址表!E:I,4,0))</f>
        <v/>
      </c>
      <c r="H554" s="114" t="inlineStr">
        <is>
          <t>参数设置</t>
        </is>
      </c>
      <c r="I554" s="438" t="inlineStr">
        <is>
          <t>校准参数</t>
        </is>
      </c>
      <c r="J554" s="446" t="inlineStr">
        <is>
          <t>C相采样校准a（网侧交流电压采样）</t>
        </is>
      </c>
      <c r="K554" s="114" t="inlineStr">
        <is>
          <t>Y</t>
        </is>
      </c>
      <c r="L554" s="114" t="inlineStr">
        <is>
          <t>Y</t>
        </is>
      </c>
      <c r="M554" s="439">
        <f>=IF(C554="Y",VLOOKUP(J554,DSP地址表!E:J,6,0),VLOOKUP(J554,ARM地址表!E:J,6,0))</f>
        <v/>
      </c>
      <c r="N554" s="114" t="inlineStr">
        <is>
          <t>显示数值</t>
        </is>
      </c>
      <c r="O554" s="496" t="inlineStr">
        <is>
          <t>-</t>
        </is>
      </c>
      <c r="P554" s="438" t="inlineStr"/>
      <c r="Q554" s="446" t="inlineStr"/>
    </row>
    <row r="555">
      <c r="A555" s="439">
        <f>=DEC2HEX(B555)</f>
        <v/>
      </c>
      <c r="B555" s="439">
        <f>=IF(C555="Y",4096+VLOOKUP(J555,DSP地址表!E:F,2,0),VLOOKUP(J555,ARM地址表!E:F,2,0))</f>
        <v/>
      </c>
      <c r="C555" s="114" t="inlineStr">
        <is>
          <t>Y</t>
        </is>
      </c>
      <c r="D555" s="114" t="inlineStr">
        <is>
          <t>N</t>
        </is>
      </c>
      <c r="E555" s="439">
        <f>=IF(C555="Y",VLOOKUP(J555,DSP地址表!E:I,5,0),VLOOKUP(J555,ARM地址表!E:I,5,0))</f>
        <v/>
      </c>
      <c r="F555" s="439">
        <f>=IF(C555="Y",VLOOKUP(J555,DSP地址表!E:I,3,0),VLOOKUP(J555,ARM地址表!E:I,3,0))</f>
        <v/>
      </c>
      <c r="G555" s="439">
        <f>=IF(C555="Y",VLOOKUP(J555,DSP地址表!E:I,4,0),VLOOKUP(J555,ARM地址表!E:I,4,0))</f>
        <v/>
      </c>
      <c r="H555" s="114" t="inlineStr">
        <is>
          <t>参数设置</t>
        </is>
      </c>
      <c r="I555" s="438" t="inlineStr">
        <is>
          <t>校准参数</t>
        </is>
      </c>
      <c r="J555" s="446" t="inlineStr">
        <is>
          <t>C相采样校准b（网侧交流电压采样）</t>
        </is>
      </c>
      <c r="K555" s="114" t="inlineStr">
        <is>
          <t>Y</t>
        </is>
      </c>
      <c r="L555" s="114" t="inlineStr">
        <is>
          <t>Y</t>
        </is>
      </c>
      <c r="M555" s="439">
        <f>=IF(C555="Y",VLOOKUP(J555,DSP地址表!E:J,6,0),VLOOKUP(J555,ARM地址表!E:J,6,0))</f>
        <v/>
      </c>
      <c r="N555" s="114" t="inlineStr">
        <is>
          <t>显示数值</t>
        </is>
      </c>
      <c r="O555" s="496" t="inlineStr">
        <is>
          <t>-</t>
        </is>
      </c>
      <c r="P555" s="438" t="inlineStr"/>
      <c r="Q555" s="446" t="inlineStr"/>
    </row>
    <row r="556">
      <c r="A556" s="439">
        <f>=DEC2HEX(B556)</f>
        <v/>
      </c>
      <c r="B556" s="439">
        <f>=IF(C556="Y",4096+VLOOKUP(J556,DSP地址表!E:F,2,0),VLOOKUP(J556,ARM地址表!E:F,2,0))</f>
        <v/>
      </c>
      <c r="C556" s="114" t="inlineStr">
        <is>
          <t>Y</t>
        </is>
      </c>
      <c r="D556" s="114" t="inlineStr">
        <is>
          <t>N</t>
        </is>
      </c>
      <c r="E556" s="439">
        <f>=IF(C556="Y",VLOOKUP(J556,DSP地址表!E:I,5,0),VLOOKUP(J556,ARM地址表!E:I,5,0))</f>
        <v/>
      </c>
      <c r="F556" s="439">
        <f>=IF(C556="Y",VLOOKUP(J556,DSP地址表!E:I,3,0),VLOOKUP(J556,ARM地址表!E:I,3,0))</f>
        <v/>
      </c>
      <c r="G556" s="439">
        <f>=IF(C556="Y",VLOOKUP(J556,DSP地址表!E:I,4,0),VLOOKUP(J556,ARM地址表!E:I,4,0))</f>
        <v/>
      </c>
      <c r="H556" s="114" t="inlineStr">
        <is>
          <t>参数设置</t>
        </is>
      </c>
      <c r="I556" s="438" t="inlineStr">
        <is>
          <t>校准参数</t>
        </is>
      </c>
      <c r="J556" s="446" t="inlineStr">
        <is>
          <t>A相采样校准a(逆变侧电感电流)</t>
        </is>
      </c>
      <c r="K556" s="114" t="inlineStr">
        <is>
          <t>Y</t>
        </is>
      </c>
      <c r="L556" s="114" t="inlineStr">
        <is>
          <t>Y</t>
        </is>
      </c>
      <c r="M556" s="439">
        <f>=IF(C556="Y",VLOOKUP(J556,DSP地址表!E:J,6,0),VLOOKUP(J556,ARM地址表!E:J,6,0))</f>
        <v/>
      </c>
      <c r="N556" s="114" t="inlineStr">
        <is>
          <t>显示数值</t>
        </is>
      </c>
      <c r="O556" s="496" t="inlineStr">
        <is>
          <t>-</t>
        </is>
      </c>
      <c r="P556" s="438" t="inlineStr"/>
      <c r="Q556" s="446" t="inlineStr"/>
    </row>
    <row r="557">
      <c r="A557" s="439">
        <f>=DEC2HEX(B557)</f>
        <v/>
      </c>
      <c r="B557" s="439">
        <f>=IF(C557="Y",4096+VLOOKUP(J557,DSP地址表!E:F,2,0),VLOOKUP(J557,ARM地址表!E:F,2,0))</f>
        <v/>
      </c>
      <c r="C557" s="114" t="inlineStr">
        <is>
          <t>Y</t>
        </is>
      </c>
      <c r="D557" s="114" t="inlineStr">
        <is>
          <t>N</t>
        </is>
      </c>
      <c r="E557" s="439">
        <f>=IF(C557="Y",VLOOKUP(J557,DSP地址表!E:I,5,0),VLOOKUP(J557,ARM地址表!E:I,5,0))</f>
        <v/>
      </c>
      <c r="F557" s="439">
        <f>=IF(C557="Y",VLOOKUP(J557,DSP地址表!E:I,3,0),VLOOKUP(J557,ARM地址表!E:I,3,0))</f>
        <v/>
      </c>
      <c r="G557" s="439">
        <f>=IF(C557="Y",VLOOKUP(J557,DSP地址表!E:I,4,0),VLOOKUP(J557,ARM地址表!E:I,4,0))</f>
        <v/>
      </c>
      <c r="H557" s="114" t="inlineStr">
        <is>
          <t>参数设置</t>
        </is>
      </c>
      <c r="I557" s="438" t="inlineStr">
        <is>
          <t>校准参数</t>
        </is>
      </c>
      <c r="J557" s="446" t="inlineStr">
        <is>
          <t>A相采样校准b(逆变侧电感电流)</t>
        </is>
      </c>
      <c r="K557" s="114" t="inlineStr">
        <is>
          <t>Y</t>
        </is>
      </c>
      <c r="L557" s="114" t="inlineStr">
        <is>
          <t>Y</t>
        </is>
      </c>
      <c r="M557" s="439">
        <f>=IF(C557="Y",VLOOKUP(J557,DSP地址表!E:J,6,0),VLOOKUP(J557,ARM地址表!E:J,6,0))</f>
        <v/>
      </c>
      <c r="N557" s="114" t="inlineStr">
        <is>
          <t>显示数值</t>
        </is>
      </c>
      <c r="O557" s="496" t="inlineStr">
        <is>
          <t>-</t>
        </is>
      </c>
      <c r="P557" s="438" t="inlineStr"/>
      <c r="Q557" s="446" t="inlineStr"/>
    </row>
    <row r="558">
      <c r="A558" s="439">
        <f>=DEC2HEX(B558)</f>
        <v/>
      </c>
      <c r="B558" s="439">
        <f>=IF(C558="Y",4096+VLOOKUP(J558,DSP地址表!E:F,2,0),VLOOKUP(J558,ARM地址表!E:F,2,0))</f>
        <v/>
      </c>
      <c r="C558" s="114" t="inlineStr">
        <is>
          <t>Y</t>
        </is>
      </c>
      <c r="D558" s="114" t="inlineStr">
        <is>
          <t>N</t>
        </is>
      </c>
      <c r="E558" s="439">
        <f>=IF(C558="Y",VLOOKUP(J558,DSP地址表!E:I,5,0),VLOOKUP(J558,ARM地址表!E:I,5,0))</f>
        <v/>
      </c>
      <c r="F558" s="439">
        <f>=IF(C558="Y",VLOOKUP(J558,DSP地址表!E:I,3,0),VLOOKUP(J558,ARM地址表!E:I,3,0))</f>
        <v/>
      </c>
      <c r="G558" s="439">
        <f>=IF(C558="Y",VLOOKUP(J558,DSP地址表!E:I,4,0),VLOOKUP(J558,ARM地址表!E:I,4,0))</f>
        <v/>
      </c>
      <c r="H558" s="114" t="inlineStr">
        <is>
          <t>参数设置</t>
        </is>
      </c>
      <c r="I558" s="438" t="inlineStr">
        <is>
          <t>校准参数</t>
        </is>
      </c>
      <c r="J558" s="446" t="inlineStr">
        <is>
          <t>A相逆变电流相位偏移量</t>
        </is>
      </c>
      <c r="K558" s="114" t="inlineStr">
        <is>
          <t>Y</t>
        </is>
      </c>
      <c r="L558" s="114" t="inlineStr">
        <is>
          <t>Y</t>
        </is>
      </c>
      <c r="M558" s="439">
        <f>=IF(C558="Y",VLOOKUP(J558,DSP地址表!E:J,6,0),VLOOKUP(J558,ARM地址表!E:J,6,0))</f>
        <v/>
      </c>
      <c r="N558" s="114" t="inlineStr">
        <is>
          <t>显示数值</t>
        </is>
      </c>
      <c r="O558" s="496" t="inlineStr">
        <is>
          <t>-</t>
        </is>
      </c>
      <c r="P558" s="438" t="inlineStr"/>
      <c r="Q558" s="446" t="inlineStr"/>
    </row>
    <row r="559">
      <c r="A559" s="439">
        <f>=DEC2HEX(B559)</f>
        <v/>
      </c>
      <c r="B559" s="439">
        <f>=IF(C559="Y",4096+VLOOKUP(J559,DSP地址表!E:F,2,0),VLOOKUP(J559,ARM地址表!E:F,2,0))</f>
        <v/>
      </c>
      <c r="C559" s="114" t="inlineStr">
        <is>
          <t>Y</t>
        </is>
      </c>
      <c r="D559" s="114" t="inlineStr">
        <is>
          <t>N</t>
        </is>
      </c>
      <c r="E559" s="439">
        <f>=IF(C559="Y",VLOOKUP(J559,DSP地址表!E:I,5,0),VLOOKUP(J559,ARM地址表!E:I,5,0))</f>
        <v/>
      </c>
      <c r="F559" s="439">
        <f>=IF(C559="Y",VLOOKUP(J559,DSP地址表!E:I,3,0),VLOOKUP(J559,ARM地址表!E:I,3,0))</f>
        <v/>
      </c>
      <c r="G559" s="439">
        <f>=IF(C559="Y",VLOOKUP(J559,DSP地址表!E:I,4,0),VLOOKUP(J559,ARM地址表!E:I,4,0))</f>
        <v/>
      </c>
      <c r="H559" s="114" t="inlineStr">
        <is>
          <t>参数设置</t>
        </is>
      </c>
      <c r="I559" s="438" t="inlineStr">
        <is>
          <t>校准参数</t>
        </is>
      </c>
      <c r="J559" s="446" t="inlineStr">
        <is>
          <t>B相采样校准a(逆变侧电感电流)</t>
        </is>
      </c>
      <c r="K559" s="114" t="inlineStr">
        <is>
          <t>Y</t>
        </is>
      </c>
      <c r="L559" s="114" t="inlineStr">
        <is>
          <t>Y</t>
        </is>
      </c>
      <c r="M559" s="439">
        <f>=IF(C559="Y",VLOOKUP(J559,DSP地址表!E:J,6,0),VLOOKUP(J559,ARM地址表!E:J,6,0))</f>
        <v/>
      </c>
      <c r="N559" s="114" t="inlineStr">
        <is>
          <t>显示数值</t>
        </is>
      </c>
      <c r="O559" s="496" t="inlineStr">
        <is>
          <t>-</t>
        </is>
      </c>
      <c r="P559" s="438" t="inlineStr"/>
      <c r="Q559" s="446" t="inlineStr"/>
    </row>
    <row r="560">
      <c r="A560" s="439">
        <f>=DEC2HEX(B560)</f>
        <v/>
      </c>
      <c r="B560" s="439">
        <f>=IF(C560="Y",4096+VLOOKUP(J560,DSP地址表!E:F,2,0),VLOOKUP(J560,ARM地址表!E:F,2,0))</f>
        <v/>
      </c>
      <c r="C560" s="114" t="inlineStr">
        <is>
          <t>Y</t>
        </is>
      </c>
      <c r="D560" s="114" t="inlineStr">
        <is>
          <t>N</t>
        </is>
      </c>
      <c r="E560" s="439">
        <f>=IF(C560="Y",VLOOKUP(J560,DSP地址表!E:I,5,0),VLOOKUP(J560,ARM地址表!E:I,5,0))</f>
        <v/>
      </c>
      <c r="F560" s="439">
        <f>=IF(C560="Y",VLOOKUP(J560,DSP地址表!E:I,3,0),VLOOKUP(J560,ARM地址表!E:I,3,0))</f>
        <v/>
      </c>
      <c r="G560" s="439">
        <f>=IF(C560="Y",VLOOKUP(J560,DSP地址表!E:I,4,0),VLOOKUP(J560,ARM地址表!E:I,4,0))</f>
        <v/>
      </c>
      <c r="H560" s="114" t="inlineStr">
        <is>
          <t>参数设置</t>
        </is>
      </c>
      <c r="I560" s="438" t="inlineStr">
        <is>
          <t>校准参数</t>
        </is>
      </c>
      <c r="J560" s="446" t="inlineStr">
        <is>
          <t>B相采样校准b(逆变侧电感电流)</t>
        </is>
      </c>
      <c r="K560" s="114" t="inlineStr">
        <is>
          <t>Y</t>
        </is>
      </c>
      <c r="L560" s="114" t="inlineStr">
        <is>
          <t>Y</t>
        </is>
      </c>
      <c r="M560" s="439">
        <f>=IF(C560="Y",VLOOKUP(J560,DSP地址表!E:J,6,0),VLOOKUP(J560,ARM地址表!E:J,6,0))</f>
        <v/>
      </c>
      <c r="N560" s="114" t="inlineStr">
        <is>
          <t>显示数值</t>
        </is>
      </c>
      <c r="O560" s="496" t="inlineStr">
        <is>
          <t>-</t>
        </is>
      </c>
      <c r="P560" s="438" t="inlineStr"/>
      <c r="Q560" s="446" t="inlineStr"/>
    </row>
    <row r="561">
      <c r="A561" s="439">
        <f>=DEC2HEX(B561)</f>
        <v/>
      </c>
      <c r="B561" s="439">
        <f>=IF(C561="Y",4096+VLOOKUP(J561,DSP地址表!E:F,2,0),VLOOKUP(J561,ARM地址表!E:F,2,0))</f>
        <v/>
      </c>
      <c r="C561" s="114" t="inlineStr">
        <is>
          <t>Y</t>
        </is>
      </c>
      <c r="D561" s="114" t="inlineStr">
        <is>
          <t>N</t>
        </is>
      </c>
      <c r="E561" s="439">
        <f>=IF(C561="Y",VLOOKUP(J561,DSP地址表!E:I,5,0),VLOOKUP(J561,ARM地址表!E:I,5,0))</f>
        <v/>
      </c>
      <c r="F561" s="439">
        <f>=IF(C561="Y",VLOOKUP(J561,DSP地址表!E:I,3,0),VLOOKUP(J561,ARM地址表!E:I,3,0))</f>
        <v/>
      </c>
      <c r="G561" s="439">
        <f>=IF(C561="Y",VLOOKUP(J561,DSP地址表!E:I,4,0),VLOOKUP(J561,ARM地址表!E:I,4,0))</f>
        <v/>
      </c>
      <c r="H561" s="114" t="inlineStr">
        <is>
          <t>参数设置</t>
        </is>
      </c>
      <c r="I561" s="438" t="inlineStr">
        <is>
          <t>校准参数</t>
        </is>
      </c>
      <c r="J561" s="446" t="inlineStr">
        <is>
          <t>B相逆变电流相位偏移量</t>
        </is>
      </c>
      <c r="K561" s="114" t="inlineStr">
        <is>
          <t>Y</t>
        </is>
      </c>
      <c r="L561" s="114" t="inlineStr">
        <is>
          <t>Y</t>
        </is>
      </c>
      <c r="M561" s="439">
        <f>=IF(C561="Y",VLOOKUP(J561,DSP地址表!E:J,6,0),VLOOKUP(J561,ARM地址表!E:J,6,0))</f>
        <v/>
      </c>
      <c r="N561" s="114" t="inlineStr">
        <is>
          <t>显示数值</t>
        </is>
      </c>
      <c r="O561" s="496" t="inlineStr">
        <is>
          <t>-</t>
        </is>
      </c>
      <c r="P561" s="438" t="inlineStr"/>
      <c r="Q561" s="446" t="inlineStr"/>
    </row>
    <row r="562">
      <c r="A562" s="439">
        <f>=DEC2HEX(B562)</f>
        <v/>
      </c>
      <c r="B562" s="439">
        <f>=IF(C562="Y",4096+VLOOKUP(J562,DSP地址表!E:F,2,0),VLOOKUP(J562,ARM地址表!E:F,2,0))</f>
        <v/>
      </c>
      <c r="C562" s="114" t="inlineStr">
        <is>
          <t>Y</t>
        </is>
      </c>
      <c r="D562" s="114" t="inlineStr">
        <is>
          <t>N</t>
        </is>
      </c>
      <c r="E562" s="439">
        <f>=IF(C562="Y",VLOOKUP(J562,DSP地址表!E:I,5,0),VLOOKUP(J562,ARM地址表!E:I,5,0))</f>
        <v/>
      </c>
      <c r="F562" s="439">
        <f>=IF(C562="Y",VLOOKUP(J562,DSP地址表!E:I,3,0),VLOOKUP(J562,ARM地址表!E:I,3,0))</f>
        <v/>
      </c>
      <c r="G562" s="439">
        <f>=IF(C562="Y",VLOOKUP(J562,DSP地址表!E:I,4,0),VLOOKUP(J562,ARM地址表!E:I,4,0))</f>
        <v/>
      </c>
      <c r="H562" s="114" t="inlineStr">
        <is>
          <t>参数设置</t>
        </is>
      </c>
      <c r="I562" s="438" t="inlineStr">
        <is>
          <t>校准参数</t>
        </is>
      </c>
      <c r="J562" s="446" t="inlineStr">
        <is>
          <t>C相采样校准a(逆变侧电感电流)</t>
        </is>
      </c>
      <c r="K562" s="114" t="inlineStr">
        <is>
          <t>Y</t>
        </is>
      </c>
      <c r="L562" s="114" t="inlineStr">
        <is>
          <t>Y</t>
        </is>
      </c>
      <c r="M562" s="439">
        <f>=IF(C562="Y",VLOOKUP(J562,DSP地址表!E:J,6,0),VLOOKUP(J562,ARM地址表!E:J,6,0))</f>
        <v/>
      </c>
      <c r="N562" s="114" t="inlineStr">
        <is>
          <t>显示数值</t>
        </is>
      </c>
      <c r="O562" s="496" t="inlineStr">
        <is>
          <t>-</t>
        </is>
      </c>
      <c r="P562" s="438" t="inlineStr"/>
      <c r="Q562" s="446" t="inlineStr"/>
    </row>
    <row r="563">
      <c r="A563" s="439">
        <f>=DEC2HEX(B563)</f>
        <v/>
      </c>
      <c r="B563" s="439">
        <f>=IF(C563="Y",4096+VLOOKUP(J563,DSP地址表!E:F,2,0),VLOOKUP(J563,ARM地址表!E:F,2,0))</f>
        <v/>
      </c>
      <c r="C563" s="114" t="inlineStr">
        <is>
          <t>Y</t>
        </is>
      </c>
      <c r="D563" s="114" t="inlineStr">
        <is>
          <t>N</t>
        </is>
      </c>
      <c r="E563" s="439">
        <f>=IF(C563="Y",VLOOKUP(J563,DSP地址表!E:I,5,0),VLOOKUP(J563,ARM地址表!E:I,5,0))</f>
        <v/>
      </c>
      <c r="F563" s="439">
        <f>=IF(C563="Y",VLOOKUP(J563,DSP地址表!E:I,3,0),VLOOKUP(J563,ARM地址表!E:I,3,0))</f>
        <v/>
      </c>
      <c r="G563" s="439">
        <f>=IF(C563="Y",VLOOKUP(J563,DSP地址表!E:I,4,0),VLOOKUP(J563,ARM地址表!E:I,4,0))</f>
        <v/>
      </c>
      <c r="H563" s="114" t="inlineStr">
        <is>
          <t>参数设置</t>
        </is>
      </c>
      <c r="I563" s="438" t="inlineStr">
        <is>
          <t>校准参数</t>
        </is>
      </c>
      <c r="J563" s="446" t="inlineStr">
        <is>
          <t>C相采样校准b(逆变侧电感电流)</t>
        </is>
      </c>
      <c r="K563" s="114" t="inlineStr">
        <is>
          <t>Y</t>
        </is>
      </c>
      <c r="L563" s="114" t="inlineStr">
        <is>
          <t>Y</t>
        </is>
      </c>
      <c r="M563" s="439">
        <f>=IF(C563="Y",VLOOKUP(J563,DSP地址表!E:J,6,0),VLOOKUP(J563,ARM地址表!E:J,6,0))</f>
        <v/>
      </c>
      <c r="N563" s="114" t="inlineStr">
        <is>
          <t>显示数值</t>
        </is>
      </c>
      <c r="O563" s="496" t="inlineStr">
        <is>
          <t>-</t>
        </is>
      </c>
      <c r="P563" s="438" t="inlineStr"/>
      <c r="Q563" s="446" t="inlineStr"/>
    </row>
    <row r="564">
      <c r="A564" s="439">
        <f>=DEC2HEX(B564)</f>
        <v/>
      </c>
      <c r="B564" s="439">
        <f>=IF(C564="Y",4096+VLOOKUP(J564,DSP地址表!E:F,2,0),VLOOKUP(J564,ARM地址表!E:F,2,0))</f>
        <v/>
      </c>
      <c r="C564" s="114" t="inlineStr">
        <is>
          <t>Y</t>
        </is>
      </c>
      <c r="D564" s="114" t="inlineStr">
        <is>
          <t>N</t>
        </is>
      </c>
      <c r="E564" s="439">
        <f>=IF(C564="Y",VLOOKUP(J564,DSP地址表!E:I,5,0),VLOOKUP(J564,ARM地址表!E:I,5,0))</f>
        <v/>
      </c>
      <c r="F564" s="439">
        <f>=IF(C564="Y",VLOOKUP(J564,DSP地址表!E:I,3,0),VLOOKUP(J564,ARM地址表!E:I,3,0))</f>
        <v/>
      </c>
      <c r="G564" s="439">
        <f>=IF(C564="Y",VLOOKUP(J564,DSP地址表!E:I,4,0),VLOOKUP(J564,ARM地址表!E:I,4,0))</f>
        <v/>
      </c>
      <c r="H564" s="114" t="inlineStr">
        <is>
          <t>参数设置</t>
        </is>
      </c>
      <c r="I564" s="438" t="inlineStr">
        <is>
          <t>校准参数</t>
        </is>
      </c>
      <c r="J564" s="446" t="inlineStr">
        <is>
          <t>C相逆变电流相位偏移量</t>
        </is>
      </c>
      <c r="K564" s="114" t="inlineStr">
        <is>
          <t>Y</t>
        </is>
      </c>
      <c r="L564" s="114" t="inlineStr">
        <is>
          <t>Y</t>
        </is>
      </c>
      <c r="M564" s="439">
        <f>=IF(C564="Y",VLOOKUP(J564,DSP地址表!E:J,6,0),VLOOKUP(J564,ARM地址表!E:J,6,0))</f>
        <v/>
      </c>
      <c r="N564" s="114" t="inlineStr">
        <is>
          <t>显示数值</t>
        </is>
      </c>
      <c r="O564" s="496" t="inlineStr">
        <is>
          <t>-</t>
        </is>
      </c>
      <c r="P564" s="438" t="inlineStr"/>
      <c r="Q564" s="446" t="inlineStr"/>
    </row>
    <row r="565">
      <c r="A565" s="439">
        <f>=DEC2HEX(B565)</f>
        <v/>
      </c>
      <c r="B565" s="439">
        <f>=IF(C565="Y",4096+VLOOKUP(J565,DSP地址表!E:F,2,0),VLOOKUP(J565,ARM地址表!E:F,2,0))</f>
        <v/>
      </c>
      <c r="C565" s="114" t="inlineStr">
        <is>
          <t>Y</t>
        </is>
      </c>
      <c r="D565" s="114" t="inlineStr">
        <is>
          <t>N</t>
        </is>
      </c>
      <c r="E565" s="439">
        <f>=IF(C565="Y",VLOOKUP(J565,DSP地址表!E:I,5,0),VLOOKUP(J565,ARM地址表!E:I,5,0))</f>
        <v/>
      </c>
      <c r="F565" s="439">
        <f>=IF(C565="Y",VLOOKUP(J565,DSP地址表!E:I,3,0),VLOOKUP(J565,ARM地址表!E:I,3,0))</f>
        <v/>
      </c>
      <c r="G565" s="439">
        <f>=IF(C565="Y",VLOOKUP(J565,DSP地址表!E:I,4,0),VLOOKUP(J565,ARM地址表!E:I,4,0))</f>
        <v/>
      </c>
      <c r="H565" s="114" t="inlineStr">
        <is>
          <t>参数设置</t>
        </is>
      </c>
      <c r="I565" s="438" t="inlineStr">
        <is>
          <t>校准参数</t>
        </is>
      </c>
      <c r="J565" s="446" t="inlineStr">
        <is>
          <t>A相LCL电容电流系数</t>
        </is>
      </c>
      <c r="K565" s="114" t="inlineStr">
        <is>
          <t>Y</t>
        </is>
      </c>
      <c r="L565" s="114" t="inlineStr">
        <is>
          <t>Y</t>
        </is>
      </c>
      <c r="M565" s="439">
        <f>=IF(C565="Y",VLOOKUP(J565,DSP地址表!E:J,6,0),VLOOKUP(J565,ARM地址表!E:J,6,0))</f>
        <v/>
      </c>
      <c r="N565" s="114" t="inlineStr">
        <is>
          <t>显示数值</t>
        </is>
      </c>
      <c r="O565" s="496" t="inlineStr">
        <is>
          <t>-</t>
        </is>
      </c>
      <c r="P565" s="438" t="inlineStr"/>
      <c r="Q565" s="446" t="inlineStr"/>
    </row>
    <row r="566">
      <c r="A566" s="439">
        <f>=DEC2HEX(B566)</f>
        <v/>
      </c>
      <c r="B566" s="439">
        <f>=IF(C566="Y",4096+VLOOKUP(J566,DSP地址表!E:F,2,0),VLOOKUP(J566,ARM地址表!E:F,2,0))</f>
        <v/>
      </c>
      <c r="C566" s="114" t="inlineStr">
        <is>
          <t>Y</t>
        </is>
      </c>
      <c r="D566" s="114" t="inlineStr">
        <is>
          <t>N</t>
        </is>
      </c>
      <c r="E566" s="439">
        <f>=IF(C566="Y",VLOOKUP(J566,DSP地址表!E:I,5,0),VLOOKUP(J566,ARM地址表!E:I,5,0))</f>
        <v/>
      </c>
      <c r="F566" s="439">
        <f>=IF(C566="Y",VLOOKUP(J566,DSP地址表!E:I,3,0),VLOOKUP(J566,ARM地址表!E:I,3,0))</f>
        <v/>
      </c>
      <c r="G566" s="439">
        <f>=IF(C566="Y",VLOOKUP(J566,DSP地址表!E:I,4,0),VLOOKUP(J566,ARM地址表!E:I,4,0))</f>
        <v/>
      </c>
      <c r="H566" s="114" t="inlineStr">
        <is>
          <t>参数设置</t>
        </is>
      </c>
      <c r="I566" s="438" t="inlineStr">
        <is>
          <t>校准参数</t>
        </is>
      </c>
      <c r="J566" s="446" t="inlineStr">
        <is>
          <t>A相LCL电容电流相位偏移量</t>
        </is>
      </c>
      <c r="K566" s="114" t="inlineStr">
        <is>
          <t>Y</t>
        </is>
      </c>
      <c r="L566" s="114" t="inlineStr">
        <is>
          <t>Y</t>
        </is>
      </c>
      <c r="M566" s="439">
        <f>=IF(C566="Y",VLOOKUP(J566,DSP地址表!E:J,6,0),VLOOKUP(J566,ARM地址表!E:J,6,0))</f>
        <v/>
      </c>
      <c r="N566" s="114" t="inlineStr">
        <is>
          <t>显示数值</t>
        </is>
      </c>
      <c r="O566" s="446" t="inlineStr">
        <is>
          <t>-</t>
        </is>
      </c>
      <c r="P566" s="438" t="inlineStr"/>
      <c r="Q566" s="446" t="inlineStr"/>
    </row>
    <row r="567">
      <c r="A567" s="439">
        <f>=DEC2HEX(B567)</f>
        <v/>
      </c>
      <c r="B567" s="439">
        <f>=IF(C567="Y",4096+VLOOKUP(J567,DSP地址表!E:F,2,0),VLOOKUP(J567,ARM地址表!E:F,2,0))</f>
        <v/>
      </c>
      <c r="C567" s="114" t="inlineStr">
        <is>
          <t>Y</t>
        </is>
      </c>
      <c r="D567" s="114" t="inlineStr">
        <is>
          <t>N</t>
        </is>
      </c>
      <c r="E567" s="439">
        <f>=IF(C567="Y",VLOOKUP(J567,DSP地址表!E:I,5,0),VLOOKUP(J567,ARM地址表!E:I,5,0))</f>
        <v/>
      </c>
      <c r="F567" s="439">
        <f>=IF(C567="Y",VLOOKUP(J567,DSP地址表!E:I,3,0),VLOOKUP(J567,ARM地址表!E:I,3,0))</f>
        <v/>
      </c>
      <c r="G567" s="439">
        <f>=IF(C567="Y",VLOOKUP(J567,DSP地址表!E:I,4,0),VLOOKUP(J567,ARM地址表!E:I,4,0))</f>
        <v/>
      </c>
      <c r="H567" s="114" t="inlineStr">
        <is>
          <t>参数设置</t>
        </is>
      </c>
      <c r="I567" s="438" t="inlineStr">
        <is>
          <t>校准参数</t>
        </is>
      </c>
      <c r="J567" s="446" t="inlineStr">
        <is>
          <t>B相LCL电容电流系数</t>
        </is>
      </c>
      <c r="K567" s="114" t="inlineStr">
        <is>
          <t>Y</t>
        </is>
      </c>
      <c r="L567" s="114" t="inlineStr">
        <is>
          <t>Y</t>
        </is>
      </c>
      <c r="M567" s="439">
        <f>=IF(C567="Y",VLOOKUP(J567,DSP地址表!E:J,6,0),VLOOKUP(J567,ARM地址表!E:J,6,0))</f>
        <v/>
      </c>
      <c r="N567" s="114" t="inlineStr">
        <is>
          <t>显示数值</t>
        </is>
      </c>
      <c r="O567" s="446" t="inlineStr">
        <is>
          <t>-</t>
        </is>
      </c>
      <c r="P567" s="438" t="inlineStr"/>
      <c r="Q567" s="446" t="inlineStr"/>
    </row>
    <row r="568">
      <c r="A568" s="439">
        <f>=DEC2HEX(B568)</f>
        <v/>
      </c>
      <c r="B568" s="439">
        <f>=IF(C568="Y",4096+VLOOKUP(J568,DSP地址表!E:F,2,0),VLOOKUP(J568,ARM地址表!E:F,2,0))</f>
        <v/>
      </c>
      <c r="C568" s="114" t="inlineStr">
        <is>
          <t>Y</t>
        </is>
      </c>
      <c r="D568" s="114" t="inlineStr">
        <is>
          <t>N</t>
        </is>
      </c>
      <c r="E568" s="439">
        <f>=IF(C568="Y",VLOOKUP(J568,DSP地址表!E:I,5,0),VLOOKUP(J568,ARM地址表!E:I,5,0))</f>
        <v/>
      </c>
      <c r="F568" s="439">
        <f>=IF(C568="Y",VLOOKUP(J568,DSP地址表!E:I,3,0),VLOOKUP(J568,ARM地址表!E:I,3,0))</f>
        <v/>
      </c>
      <c r="G568" s="439">
        <f>=IF(C568="Y",VLOOKUP(J568,DSP地址表!E:I,4,0),VLOOKUP(J568,ARM地址表!E:I,4,0))</f>
        <v/>
      </c>
      <c r="H568" s="114" t="inlineStr">
        <is>
          <t>参数设置</t>
        </is>
      </c>
      <c r="I568" s="438" t="inlineStr">
        <is>
          <t>校准参数</t>
        </is>
      </c>
      <c r="J568" s="446" t="inlineStr">
        <is>
          <t>B相LCL电容电流相位偏移量</t>
        </is>
      </c>
      <c r="K568" s="114" t="inlineStr">
        <is>
          <t>Y</t>
        </is>
      </c>
      <c r="L568" s="114" t="inlineStr">
        <is>
          <t>Y</t>
        </is>
      </c>
      <c r="M568" s="439">
        <f>=IF(C568="Y",VLOOKUP(J568,DSP地址表!E:J,6,0),VLOOKUP(J568,ARM地址表!E:J,6,0))</f>
        <v/>
      </c>
      <c r="N568" s="114" t="inlineStr">
        <is>
          <t>显示数值</t>
        </is>
      </c>
      <c r="O568" s="446" t="inlineStr">
        <is>
          <t>-</t>
        </is>
      </c>
      <c r="P568" s="438" t="inlineStr"/>
      <c r="Q568" s="446" t="inlineStr"/>
    </row>
    <row r="569">
      <c r="A569" s="439">
        <f>=DEC2HEX(B569)</f>
        <v/>
      </c>
      <c r="B569" s="439">
        <f>=IF(C569="Y",4096+VLOOKUP(J569,DSP地址表!E:F,2,0),VLOOKUP(J569,ARM地址表!E:F,2,0))</f>
        <v/>
      </c>
      <c r="C569" s="114" t="inlineStr">
        <is>
          <t>Y</t>
        </is>
      </c>
      <c r="D569" s="114" t="inlineStr">
        <is>
          <t>N</t>
        </is>
      </c>
      <c r="E569" s="439">
        <f>=IF(C569="Y",VLOOKUP(J569,DSP地址表!E:I,5,0),VLOOKUP(J569,ARM地址表!E:I,5,0))</f>
        <v/>
      </c>
      <c r="F569" s="439">
        <f>=IF(C569="Y",VLOOKUP(J569,DSP地址表!E:I,3,0),VLOOKUP(J569,ARM地址表!E:I,3,0))</f>
        <v/>
      </c>
      <c r="G569" s="439">
        <f>=IF(C569="Y",VLOOKUP(J569,DSP地址表!E:I,4,0),VLOOKUP(J569,ARM地址表!E:I,4,0))</f>
        <v/>
      </c>
      <c r="H569" s="114" t="inlineStr">
        <is>
          <t>参数设置</t>
        </is>
      </c>
      <c r="I569" s="438" t="inlineStr">
        <is>
          <t>校准参数</t>
        </is>
      </c>
      <c r="J569" s="446" t="inlineStr">
        <is>
          <t>C相LCL电容电流系数</t>
        </is>
      </c>
      <c r="K569" s="114" t="inlineStr">
        <is>
          <t>Y</t>
        </is>
      </c>
      <c r="L569" s="114" t="inlineStr">
        <is>
          <t>Y</t>
        </is>
      </c>
      <c r="M569" s="439">
        <f>=IF(C569="Y",VLOOKUP(J569,DSP地址表!E:J,6,0),VLOOKUP(J569,ARM地址表!E:J,6,0))</f>
        <v/>
      </c>
      <c r="N569" s="114" t="inlineStr">
        <is>
          <t>显示数值</t>
        </is>
      </c>
      <c r="O569" s="496" t="inlineStr">
        <is>
          <t>-</t>
        </is>
      </c>
      <c r="P569" s="438" t="inlineStr"/>
      <c r="Q569" s="446" t="inlineStr"/>
    </row>
    <row r="570">
      <c r="A570" s="439">
        <f>=DEC2HEX(B570)</f>
        <v/>
      </c>
      <c r="B570" s="439">
        <f>=IF(C570="Y",4096+VLOOKUP(J570,DSP地址表!E:F,2,0),VLOOKUP(J570,ARM地址表!E:F,2,0))</f>
        <v/>
      </c>
      <c r="C570" s="114" t="inlineStr">
        <is>
          <t>Y</t>
        </is>
      </c>
      <c r="D570" s="114" t="inlineStr">
        <is>
          <t>N</t>
        </is>
      </c>
      <c r="E570" s="439">
        <f>=IF(C570="Y",VLOOKUP(J570,DSP地址表!E:I,5,0),VLOOKUP(J570,ARM地址表!E:I,5,0))</f>
        <v/>
      </c>
      <c r="F570" s="439">
        <f>=IF(C570="Y",VLOOKUP(J570,DSP地址表!E:I,3,0),VLOOKUP(J570,ARM地址表!E:I,3,0))</f>
        <v/>
      </c>
      <c r="G570" s="439">
        <f>=IF(C570="Y",VLOOKUP(J570,DSP地址表!E:I,4,0),VLOOKUP(J570,ARM地址表!E:I,4,0))</f>
        <v/>
      </c>
      <c r="H570" s="114" t="inlineStr">
        <is>
          <t>参数设置</t>
        </is>
      </c>
      <c r="I570" s="438" t="inlineStr">
        <is>
          <t>校准参数</t>
        </is>
      </c>
      <c r="J570" s="446" t="inlineStr">
        <is>
          <t>C相LCL电容电流相位偏移量</t>
        </is>
      </c>
      <c r="K570" s="114" t="inlineStr">
        <is>
          <t>Y</t>
        </is>
      </c>
      <c r="L570" s="114" t="inlineStr">
        <is>
          <t>Y</t>
        </is>
      </c>
      <c r="M570" s="439">
        <f>=IF(C570="Y",VLOOKUP(J570,DSP地址表!E:J,6,0),VLOOKUP(J570,ARM地址表!E:J,6,0))</f>
        <v/>
      </c>
      <c r="N570" s="114" t="inlineStr">
        <is>
          <t>显示数值</t>
        </is>
      </c>
      <c r="O570" s="496" t="inlineStr">
        <is>
          <t>-</t>
        </is>
      </c>
      <c r="P570" s="438" t="inlineStr"/>
      <c r="Q570" s="446" t="inlineStr"/>
    </row>
    <row r="571">
      <c r="A571" s="439">
        <f>=DEC2HEX(B571)</f>
        <v/>
      </c>
      <c r="B571" s="439">
        <f>=IF(C571="Y",4096+VLOOKUP(J571,DSP地址表!E:F,2,0),VLOOKUP(J571,ARM地址表!E:F,2,0))</f>
        <v/>
      </c>
      <c r="C571" s="114" t="inlineStr">
        <is>
          <t>Y</t>
        </is>
      </c>
      <c r="D571" s="114" t="inlineStr">
        <is>
          <t>N</t>
        </is>
      </c>
      <c r="E571" s="439">
        <f>=IF(C571="Y",VLOOKUP(J571,DSP地址表!E:I,5,0),VLOOKUP(J571,ARM地址表!E:I,5,0))</f>
        <v/>
      </c>
      <c r="F571" s="439">
        <f>=IF(C571="Y",VLOOKUP(J571,DSP地址表!E:I,3,0),VLOOKUP(J571,ARM地址表!E:I,3,0))</f>
        <v/>
      </c>
      <c r="G571" s="439">
        <f>=IF(C571="Y",VLOOKUP(J571,DSP地址表!E:I,4,0),VLOOKUP(J571,ARM地址表!E:I,4,0))</f>
        <v/>
      </c>
      <c r="H571" s="114" t="inlineStr">
        <is>
          <t>参数设置</t>
        </is>
      </c>
      <c r="I571" s="438" t="inlineStr">
        <is>
          <t>校准参数</t>
        </is>
      </c>
      <c r="J571" s="446" t="inlineStr">
        <is>
          <t>采样校准a(BOOST1电感电流)</t>
        </is>
      </c>
      <c r="K571" s="114" t="inlineStr">
        <is>
          <t>Y</t>
        </is>
      </c>
      <c r="L571" s="114" t="inlineStr">
        <is>
          <t>Y</t>
        </is>
      </c>
      <c r="M571" s="439">
        <f>=IF(C571="Y",VLOOKUP(J571,DSP地址表!E:J,6,0),VLOOKUP(J571,ARM地址表!E:J,6,0))</f>
        <v/>
      </c>
      <c r="N571" s="114" t="inlineStr">
        <is>
          <t>显示数值</t>
        </is>
      </c>
      <c r="O571" s="496" t="inlineStr">
        <is>
          <t>-</t>
        </is>
      </c>
      <c r="P571" s="438" t="inlineStr"/>
      <c r="Q571" s="446" t="inlineStr"/>
    </row>
    <row r="572">
      <c r="A572" s="439">
        <f>=DEC2HEX(B572)</f>
        <v/>
      </c>
      <c r="B572" s="439">
        <f>=IF(C572="Y",4096+VLOOKUP(J572,DSP地址表!E:F,2,0),VLOOKUP(J572,ARM地址表!E:F,2,0))</f>
        <v/>
      </c>
      <c r="C572" s="114" t="inlineStr">
        <is>
          <t>Y</t>
        </is>
      </c>
      <c r="D572" s="114" t="inlineStr">
        <is>
          <t>N</t>
        </is>
      </c>
      <c r="E572" s="439">
        <f>=IF(C572="Y",VLOOKUP(J572,DSP地址表!E:I,5,0),VLOOKUP(J572,ARM地址表!E:I,5,0))</f>
        <v/>
      </c>
      <c r="F572" s="439">
        <f>=IF(C572="Y",VLOOKUP(J572,DSP地址表!E:I,3,0),VLOOKUP(J572,ARM地址表!E:I,3,0))</f>
        <v/>
      </c>
      <c r="G572" s="439">
        <f>=IF(C572="Y",VLOOKUP(J572,DSP地址表!E:I,4,0),VLOOKUP(J572,ARM地址表!E:I,4,0))</f>
        <v/>
      </c>
      <c r="H572" s="114" t="inlineStr">
        <is>
          <t>参数设置</t>
        </is>
      </c>
      <c r="I572" s="438" t="inlineStr">
        <is>
          <t>校准参数</t>
        </is>
      </c>
      <c r="J572" s="446" t="inlineStr">
        <is>
          <t>采样校准b(BOOST1电感电流)</t>
        </is>
      </c>
      <c r="K572" s="114" t="inlineStr">
        <is>
          <t>Y</t>
        </is>
      </c>
      <c r="L572" s="114" t="inlineStr">
        <is>
          <t>Y</t>
        </is>
      </c>
      <c r="M572" s="439">
        <f>=IF(C572="Y",VLOOKUP(J572,DSP地址表!E:J,6,0),VLOOKUP(J572,ARM地址表!E:J,6,0))</f>
        <v/>
      </c>
      <c r="N572" s="114" t="inlineStr">
        <is>
          <t>显示数值</t>
        </is>
      </c>
      <c r="O572" s="496" t="inlineStr">
        <is>
          <t>-</t>
        </is>
      </c>
      <c r="P572" s="438" t="inlineStr"/>
      <c r="Q572" s="446" t="inlineStr"/>
    </row>
    <row r="573">
      <c r="A573" s="439">
        <f>=DEC2HEX(B573)</f>
        <v/>
      </c>
      <c r="B573" s="439">
        <f>=IF(C573="Y",4096+VLOOKUP(J573,DSP地址表!E:F,2,0),VLOOKUP(J573,ARM地址表!E:F,2,0))</f>
        <v/>
      </c>
      <c r="C573" s="114" t="inlineStr">
        <is>
          <t>Y</t>
        </is>
      </c>
      <c r="D573" s="114" t="inlineStr">
        <is>
          <t>N</t>
        </is>
      </c>
      <c r="E573" s="439">
        <f>=IF(C573="Y",VLOOKUP(J573,DSP地址表!E:I,5,0),VLOOKUP(J573,ARM地址表!E:I,5,0))</f>
        <v/>
      </c>
      <c r="F573" s="439">
        <f>=IF(C573="Y",VLOOKUP(J573,DSP地址表!E:I,3,0),VLOOKUP(J573,ARM地址表!E:I,3,0))</f>
        <v/>
      </c>
      <c r="G573" s="439">
        <f>=IF(C573="Y",VLOOKUP(J573,DSP地址表!E:I,4,0),VLOOKUP(J573,ARM地址表!E:I,4,0))</f>
        <v/>
      </c>
      <c r="H573" s="114" t="inlineStr">
        <is>
          <t>参数设置</t>
        </is>
      </c>
      <c r="I573" s="438" t="inlineStr">
        <is>
          <t>校准参数</t>
        </is>
      </c>
      <c r="J573" s="446" t="inlineStr">
        <is>
          <t>采样校准a(BOOST2电感电流)</t>
        </is>
      </c>
      <c r="K573" s="114" t="inlineStr">
        <is>
          <t>Y</t>
        </is>
      </c>
      <c r="L573" s="114" t="inlineStr">
        <is>
          <t>Y</t>
        </is>
      </c>
      <c r="M573" s="439">
        <f>=IF(C573="Y",VLOOKUP(J573,DSP地址表!E:J,6,0),VLOOKUP(J573,ARM地址表!E:J,6,0))</f>
        <v/>
      </c>
      <c r="N573" s="114" t="inlineStr">
        <is>
          <t>显示数值</t>
        </is>
      </c>
      <c r="O573" s="496" t="inlineStr">
        <is>
          <t>-</t>
        </is>
      </c>
      <c r="P573" s="438" t="inlineStr"/>
      <c r="Q573" s="446" t="inlineStr"/>
    </row>
    <row r="574">
      <c r="A574" s="439">
        <f>=DEC2HEX(B574)</f>
        <v/>
      </c>
      <c r="B574" s="439">
        <f>=IF(C574="Y",4096+VLOOKUP(J574,DSP地址表!E:F,2,0),VLOOKUP(J574,ARM地址表!E:F,2,0))</f>
        <v/>
      </c>
      <c r="C574" s="114" t="inlineStr">
        <is>
          <t>Y</t>
        </is>
      </c>
      <c r="D574" s="114" t="inlineStr">
        <is>
          <t>N</t>
        </is>
      </c>
      <c r="E574" s="439">
        <f>=IF(C574="Y",VLOOKUP(J574,DSP地址表!E:I,5,0),VLOOKUP(J574,ARM地址表!E:I,5,0))</f>
        <v/>
      </c>
      <c r="F574" s="439">
        <f>=IF(C574="Y",VLOOKUP(J574,DSP地址表!E:I,3,0),VLOOKUP(J574,ARM地址表!E:I,3,0))</f>
        <v/>
      </c>
      <c r="G574" s="439">
        <f>=IF(C574="Y",VLOOKUP(J574,DSP地址表!E:I,4,0),VLOOKUP(J574,ARM地址表!E:I,4,0))</f>
        <v/>
      </c>
      <c r="H574" s="114" t="inlineStr">
        <is>
          <t>参数设置</t>
        </is>
      </c>
      <c r="I574" s="438" t="inlineStr">
        <is>
          <t>校准参数</t>
        </is>
      </c>
      <c r="J574" s="446" t="inlineStr">
        <is>
          <t>采样校准b(BOOST2电感电流)</t>
        </is>
      </c>
      <c r="K574" s="114" t="inlineStr">
        <is>
          <t>Y</t>
        </is>
      </c>
      <c r="L574" s="114" t="inlineStr">
        <is>
          <t>Y</t>
        </is>
      </c>
      <c r="M574" s="439">
        <f>=IF(C574="Y",VLOOKUP(J574,DSP地址表!E:J,6,0),VLOOKUP(J574,ARM地址表!E:J,6,0))</f>
        <v/>
      </c>
      <c r="N574" s="114" t="inlineStr">
        <is>
          <t>显示数值</t>
        </is>
      </c>
      <c r="O574" s="496" t="inlineStr">
        <is>
          <t>-</t>
        </is>
      </c>
      <c r="P574" s="438" t="inlineStr"/>
      <c r="Q574" s="446" t="inlineStr"/>
    </row>
    <row r="575">
      <c r="A575" s="439">
        <f>=DEC2HEX(B575)</f>
        <v/>
      </c>
      <c r="B575" s="439">
        <f>=IF(C575="Y",4096+VLOOKUP(J575,DSP地址表!E:F,2,0),VLOOKUP(J575,ARM地址表!E:F,2,0))</f>
        <v/>
      </c>
      <c r="C575" s="114" t="inlineStr">
        <is>
          <t>Y</t>
        </is>
      </c>
      <c r="D575" s="114" t="inlineStr">
        <is>
          <t>N</t>
        </is>
      </c>
      <c r="E575" s="439">
        <f>=IF(C575="Y",VLOOKUP(J575,DSP地址表!E:I,5,0),VLOOKUP(J575,ARM地址表!E:I,5,0))</f>
        <v/>
      </c>
      <c r="F575" s="439">
        <f>=IF(C575="Y",VLOOKUP(J575,DSP地址表!E:I,3,0),VLOOKUP(J575,ARM地址表!E:I,3,0))</f>
        <v/>
      </c>
      <c r="G575" s="439">
        <f>=IF(C575="Y",VLOOKUP(J575,DSP地址表!E:I,4,0),VLOOKUP(J575,ARM地址表!E:I,4,0))</f>
        <v/>
      </c>
      <c r="H575" s="114" t="inlineStr">
        <is>
          <t>参数设置</t>
        </is>
      </c>
      <c r="I575" s="438" t="inlineStr">
        <is>
          <t>校准参数</t>
        </is>
      </c>
      <c r="J575" s="446" t="inlineStr">
        <is>
          <t>采样校准a(BOOST3电感电流)</t>
        </is>
      </c>
      <c r="K575" s="114" t="inlineStr">
        <is>
          <t>Y</t>
        </is>
      </c>
      <c r="L575" s="114" t="inlineStr">
        <is>
          <t>Y</t>
        </is>
      </c>
      <c r="M575" s="439">
        <f>=IF(C575="Y",VLOOKUP(J575,DSP地址表!E:J,6,0),VLOOKUP(J575,ARM地址表!E:J,6,0))</f>
        <v/>
      </c>
      <c r="N575" s="114" t="inlineStr">
        <is>
          <t>显示数值</t>
        </is>
      </c>
      <c r="O575" s="496" t="inlineStr">
        <is>
          <t>-</t>
        </is>
      </c>
      <c r="P575" s="438" t="inlineStr"/>
      <c r="Q575" s="446" t="inlineStr"/>
    </row>
    <row r="576">
      <c r="A576" s="439">
        <f>=DEC2HEX(B576)</f>
        <v/>
      </c>
      <c r="B576" s="439">
        <f>=IF(C576="Y",4096+VLOOKUP(J576,DSP地址表!E:F,2,0),VLOOKUP(J576,ARM地址表!E:F,2,0))</f>
        <v/>
      </c>
      <c r="C576" s="114" t="inlineStr">
        <is>
          <t>Y</t>
        </is>
      </c>
      <c r="D576" s="114" t="inlineStr">
        <is>
          <t>N</t>
        </is>
      </c>
      <c r="E576" s="439">
        <f>=IF(C576="Y",VLOOKUP(J576,DSP地址表!E:I,5,0),VLOOKUP(J576,ARM地址表!E:I,5,0))</f>
        <v/>
      </c>
      <c r="F576" s="439">
        <f>=IF(C576="Y",VLOOKUP(J576,DSP地址表!E:I,3,0),VLOOKUP(J576,ARM地址表!E:I,3,0))</f>
        <v/>
      </c>
      <c r="G576" s="439">
        <f>=IF(C576="Y",VLOOKUP(J576,DSP地址表!E:I,4,0),VLOOKUP(J576,ARM地址表!E:I,4,0))</f>
        <v/>
      </c>
      <c r="H576" s="114" t="inlineStr">
        <is>
          <t>参数设置</t>
        </is>
      </c>
      <c r="I576" s="438" t="inlineStr">
        <is>
          <t>校准参数</t>
        </is>
      </c>
      <c r="J576" s="446" t="inlineStr">
        <is>
          <t>采样校准b(BOOST3电感电流)</t>
        </is>
      </c>
      <c r="K576" s="114" t="inlineStr">
        <is>
          <t>Y</t>
        </is>
      </c>
      <c r="L576" s="114" t="inlineStr">
        <is>
          <t>Y</t>
        </is>
      </c>
      <c r="M576" s="439">
        <f>=IF(C576="Y",VLOOKUP(J576,DSP地址表!E:J,6,0),VLOOKUP(J576,ARM地址表!E:J,6,0))</f>
        <v/>
      </c>
      <c r="N576" s="114" t="inlineStr">
        <is>
          <t>显示数值</t>
        </is>
      </c>
      <c r="O576" s="446" t="inlineStr">
        <is>
          <t>-</t>
        </is>
      </c>
      <c r="P576" s="438" t="inlineStr"/>
      <c r="Q576" s="446" t="inlineStr"/>
    </row>
    <row r="577">
      <c r="A577" s="439">
        <f>=DEC2HEX(B577)</f>
        <v/>
      </c>
      <c r="B577" s="439">
        <f>=IF(C577="Y",4096+VLOOKUP(J577,DSP地址表!E:F,2,0),VLOOKUP(J577,ARM地址表!E:F,2,0))</f>
        <v/>
      </c>
      <c r="C577" s="114" t="inlineStr">
        <is>
          <t>Y</t>
        </is>
      </c>
      <c r="D577" s="114" t="inlineStr">
        <is>
          <t>N</t>
        </is>
      </c>
      <c r="E577" s="439">
        <f>=IF(C577="Y",VLOOKUP(J577,DSP地址表!E:I,5,0),VLOOKUP(J577,ARM地址表!E:I,5,0))</f>
        <v/>
      </c>
      <c r="F577" s="439">
        <f>=IF(C577="Y",VLOOKUP(J577,DSP地址表!E:I,3,0),VLOOKUP(J577,ARM地址表!E:I,3,0))</f>
        <v/>
      </c>
      <c r="G577" s="439">
        <f>=IF(C577="Y",VLOOKUP(J577,DSP地址表!E:I,4,0),VLOOKUP(J577,ARM地址表!E:I,4,0))</f>
        <v/>
      </c>
      <c r="H577" s="114" t="inlineStr">
        <is>
          <t>参数设置</t>
        </is>
      </c>
      <c r="I577" s="438" t="inlineStr">
        <is>
          <t>校准参数</t>
        </is>
      </c>
      <c r="J577" s="446" t="inlineStr">
        <is>
          <t>采样校准a(BOOST4电感电流)</t>
        </is>
      </c>
      <c r="K577" s="114" t="inlineStr">
        <is>
          <t>Y</t>
        </is>
      </c>
      <c r="L577" s="114" t="inlineStr">
        <is>
          <t>Y</t>
        </is>
      </c>
      <c r="M577" s="439">
        <f>=IF(C577="Y",VLOOKUP(J577,DSP地址表!E:J,6,0),VLOOKUP(J577,ARM地址表!E:J,6,0))</f>
        <v/>
      </c>
      <c r="N577" s="114" t="inlineStr">
        <is>
          <t>显示数值</t>
        </is>
      </c>
      <c r="O577" s="446" t="inlineStr">
        <is>
          <t>-</t>
        </is>
      </c>
      <c r="P577" s="438" t="inlineStr"/>
      <c r="Q577" s="446" t="inlineStr"/>
    </row>
    <row r="578">
      <c r="A578" s="439">
        <f>=DEC2HEX(B578)</f>
        <v/>
      </c>
      <c r="B578" s="439">
        <f>=IF(C578="Y",4096+VLOOKUP(J578,DSP地址表!E:F,2,0),VLOOKUP(J578,ARM地址表!E:F,2,0))</f>
        <v/>
      </c>
      <c r="C578" s="114" t="inlineStr">
        <is>
          <t>Y</t>
        </is>
      </c>
      <c r="D578" s="114" t="inlineStr">
        <is>
          <t>N</t>
        </is>
      </c>
      <c r="E578" s="439">
        <f>=IF(C578="Y",VLOOKUP(J578,DSP地址表!E:I,5,0),VLOOKUP(J578,ARM地址表!E:I,5,0))</f>
        <v/>
      </c>
      <c r="F578" s="439">
        <f>=IF(C578="Y",VLOOKUP(J578,DSP地址表!E:I,3,0),VLOOKUP(J578,ARM地址表!E:I,3,0))</f>
        <v/>
      </c>
      <c r="G578" s="439">
        <f>=IF(C578="Y",VLOOKUP(J578,DSP地址表!E:I,4,0),VLOOKUP(J578,ARM地址表!E:I,4,0))</f>
        <v/>
      </c>
      <c r="H578" s="114" t="inlineStr">
        <is>
          <t>参数设置</t>
        </is>
      </c>
      <c r="I578" s="438" t="inlineStr">
        <is>
          <t>校准参数</t>
        </is>
      </c>
      <c r="J578" s="446" t="inlineStr">
        <is>
          <t>采样校准b(BOOST4电感电流)</t>
        </is>
      </c>
      <c r="K578" s="114" t="inlineStr">
        <is>
          <t>Y</t>
        </is>
      </c>
      <c r="L578" s="114" t="inlineStr">
        <is>
          <t>Y</t>
        </is>
      </c>
      <c r="M578" s="439">
        <f>=IF(C578="Y",VLOOKUP(J578,DSP地址表!E:J,6,0),VLOOKUP(J578,ARM地址表!E:J,6,0))</f>
        <v/>
      </c>
      <c r="N578" s="114" t="inlineStr">
        <is>
          <t>显示数值</t>
        </is>
      </c>
      <c r="O578" s="446" t="inlineStr">
        <is>
          <t>-</t>
        </is>
      </c>
      <c r="P578" s="438" t="inlineStr"/>
      <c r="Q578" s="446" t="inlineStr"/>
    </row>
    <row r="579">
      <c r="A579" s="439">
        <f>=DEC2HEX(B579)</f>
        <v/>
      </c>
      <c r="B579" s="439">
        <f>=IF(C579="Y",4096+VLOOKUP(J579,DSP地址表!E:F,2,0),VLOOKUP(J579,ARM地址表!E:F,2,0))</f>
        <v/>
      </c>
      <c r="C579" s="114" t="inlineStr">
        <is>
          <t>Y</t>
        </is>
      </c>
      <c r="D579" s="114" t="inlineStr">
        <is>
          <t>N</t>
        </is>
      </c>
      <c r="E579" s="439">
        <f>=IF(C579="Y",VLOOKUP(J579,DSP地址表!E:I,5,0),VLOOKUP(J579,ARM地址表!E:I,5,0))</f>
        <v/>
      </c>
      <c r="F579" s="439">
        <f>=IF(C579="Y",VLOOKUP(J579,DSP地址表!E:I,3,0),VLOOKUP(J579,ARM地址表!E:I,3,0))</f>
        <v/>
      </c>
      <c r="G579" s="439">
        <f>=IF(C579="Y",VLOOKUP(J579,DSP地址表!E:I,4,0),VLOOKUP(J579,ARM地址表!E:I,4,0))</f>
        <v/>
      </c>
      <c r="H579" s="114" t="inlineStr">
        <is>
          <t>参数设置</t>
        </is>
      </c>
      <c r="I579" s="438" t="inlineStr">
        <is>
          <t>校准参数</t>
        </is>
      </c>
      <c r="J579" s="446" t="inlineStr">
        <is>
          <t>采样校准a支路1(输入电压)</t>
        </is>
      </c>
      <c r="K579" s="114" t="inlineStr">
        <is>
          <t>Y</t>
        </is>
      </c>
      <c r="L579" s="114" t="inlineStr">
        <is>
          <t>Y</t>
        </is>
      </c>
      <c r="M579" s="439">
        <f>=IF(C579="Y",VLOOKUP(J579,DSP地址表!E:J,6,0),VLOOKUP(J579,ARM地址表!E:J,6,0))</f>
        <v/>
      </c>
      <c r="N579" s="114" t="inlineStr">
        <is>
          <t>显示数值</t>
        </is>
      </c>
      <c r="O579" s="446" t="inlineStr">
        <is>
          <t>-</t>
        </is>
      </c>
      <c r="P579" s="438" t="inlineStr"/>
      <c r="Q579" s="446" t="inlineStr"/>
    </row>
    <row r="580">
      <c r="A580" s="439">
        <f>=DEC2HEX(B580)</f>
        <v/>
      </c>
      <c r="B580" s="439">
        <f>=IF(C580="Y",4096+VLOOKUP(J580,DSP地址表!E:F,2,0),VLOOKUP(J580,ARM地址表!E:F,2,0))</f>
        <v/>
      </c>
      <c r="C580" s="114" t="inlineStr">
        <is>
          <t>Y</t>
        </is>
      </c>
      <c r="D580" s="114" t="inlineStr">
        <is>
          <t>N</t>
        </is>
      </c>
      <c r="E580" s="439">
        <f>=IF(C580="Y",VLOOKUP(J580,DSP地址表!E:I,5,0),VLOOKUP(J580,ARM地址表!E:I,5,0))</f>
        <v/>
      </c>
      <c r="F580" s="439">
        <f>=IF(C580="Y",VLOOKUP(J580,DSP地址表!E:I,3,0),VLOOKUP(J580,ARM地址表!E:I,3,0))</f>
        <v/>
      </c>
      <c r="G580" s="439">
        <f>=IF(C580="Y",VLOOKUP(J580,DSP地址表!E:I,4,0),VLOOKUP(J580,ARM地址表!E:I,4,0))</f>
        <v/>
      </c>
      <c r="H580" s="114" t="inlineStr">
        <is>
          <t>参数设置</t>
        </is>
      </c>
      <c r="I580" s="438" t="inlineStr">
        <is>
          <t>校准参数</t>
        </is>
      </c>
      <c r="J580" s="446" t="inlineStr">
        <is>
          <t>采样校准b支路1(输入电压)</t>
        </is>
      </c>
      <c r="K580" s="114" t="inlineStr">
        <is>
          <t>Y</t>
        </is>
      </c>
      <c r="L580" s="114" t="inlineStr">
        <is>
          <t>Y</t>
        </is>
      </c>
      <c r="M580" s="439">
        <f>=IF(C580="Y",VLOOKUP(J580,DSP地址表!E:J,6,0),VLOOKUP(J580,ARM地址表!E:J,6,0))</f>
        <v/>
      </c>
      <c r="N580" s="114" t="inlineStr">
        <is>
          <t>显示数值</t>
        </is>
      </c>
      <c r="O580" s="446" t="inlineStr">
        <is>
          <t>-</t>
        </is>
      </c>
      <c r="P580" s="438" t="inlineStr"/>
      <c r="Q580" s="446" t="inlineStr"/>
    </row>
    <row r="581">
      <c r="A581" s="439">
        <f>=DEC2HEX(B581)</f>
        <v/>
      </c>
      <c r="B581" s="439">
        <f>=IF(C581="Y",4096+VLOOKUP(J581,DSP地址表!E:F,2,0),VLOOKUP(J581,ARM地址表!E:F,2,0))</f>
        <v/>
      </c>
      <c r="C581" s="114" t="inlineStr">
        <is>
          <t>Y</t>
        </is>
      </c>
      <c r="D581" s="114" t="inlineStr">
        <is>
          <t>N</t>
        </is>
      </c>
      <c r="E581" s="439">
        <f>=IF(C581="Y",VLOOKUP(J581,DSP地址表!E:I,5,0),VLOOKUP(J581,ARM地址表!E:I,5,0))</f>
        <v/>
      </c>
      <c r="F581" s="439">
        <f>=IF(C581="Y",VLOOKUP(J581,DSP地址表!E:I,3,0),VLOOKUP(J581,ARM地址表!E:I,3,0))</f>
        <v/>
      </c>
      <c r="G581" s="439">
        <f>=IF(C581="Y",VLOOKUP(J581,DSP地址表!E:I,4,0),VLOOKUP(J581,ARM地址表!E:I,4,0))</f>
        <v/>
      </c>
      <c r="H581" s="114" t="inlineStr">
        <is>
          <t>参数设置</t>
        </is>
      </c>
      <c r="I581" s="438" t="inlineStr">
        <is>
          <t>校准参数</t>
        </is>
      </c>
      <c r="J581" s="446" t="inlineStr">
        <is>
          <t>采样校准a支路2(输入电压）</t>
        </is>
      </c>
      <c r="K581" s="114" t="inlineStr">
        <is>
          <t>Y</t>
        </is>
      </c>
      <c r="L581" s="114" t="inlineStr">
        <is>
          <t>Y</t>
        </is>
      </c>
      <c r="M581" s="439">
        <f>=IF(C581="Y",VLOOKUP(J581,DSP地址表!E:J,6,0),VLOOKUP(J581,ARM地址表!E:J,6,0))</f>
        <v/>
      </c>
      <c r="N581" s="114" t="inlineStr">
        <is>
          <t>显示数值</t>
        </is>
      </c>
      <c r="O581" s="446" t="inlineStr">
        <is>
          <t>-</t>
        </is>
      </c>
      <c r="P581" s="438" t="inlineStr"/>
      <c r="Q581" s="446" t="inlineStr"/>
    </row>
    <row r="582">
      <c r="A582" s="439">
        <f>=DEC2HEX(B582)</f>
        <v/>
      </c>
      <c r="B582" s="439">
        <f>=IF(C582="Y",4096+VLOOKUP(J582,DSP地址表!E:F,2,0),VLOOKUP(J582,ARM地址表!E:F,2,0))</f>
        <v/>
      </c>
      <c r="C582" s="114" t="inlineStr">
        <is>
          <t>Y</t>
        </is>
      </c>
      <c r="D582" s="114" t="inlineStr">
        <is>
          <t>N</t>
        </is>
      </c>
      <c r="E582" s="439">
        <f>=IF(C582="Y",VLOOKUP(J582,DSP地址表!E:I,5,0),VLOOKUP(J582,ARM地址表!E:I,5,0))</f>
        <v/>
      </c>
      <c r="F582" s="439">
        <f>=IF(C582="Y",VLOOKUP(J582,DSP地址表!E:I,3,0),VLOOKUP(J582,ARM地址表!E:I,3,0))</f>
        <v/>
      </c>
      <c r="G582" s="439">
        <f>=IF(C582="Y",VLOOKUP(J582,DSP地址表!E:I,4,0),VLOOKUP(J582,ARM地址表!E:I,4,0))</f>
        <v/>
      </c>
      <c r="H582" s="114" t="inlineStr">
        <is>
          <t>参数设置</t>
        </is>
      </c>
      <c r="I582" s="438" t="inlineStr">
        <is>
          <t>校准参数</t>
        </is>
      </c>
      <c r="J582" s="446" t="inlineStr">
        <is>
          <t>采样校准b支路2(输入电压)</t>
        </is>
      </c>
      <c r="K582" s="114" t="inlineStr">
        <is>
          <t>Y</t>
        </is>
      </c>
      <c r="L582" s="114" t="inlineStr">
        <is>
          <t>Y</t>
        </is>
      </c>
      <c r="M582" s="439">
        <f>=IF(C582="Y",VLOOKUP(J582,DSP地址表!E:J,6,0),VLOOKUP(J582,ARM地址表!E:J,6,0))</f>
        <v/>
      </c>
      <c r="N582" s="114" t="inlineStr">
        <is>
          <t>显示数值</t>
        </is>
      </c>
      <c r="O582" s="446" t="inlineStr">
        <is>
          <t>-</t>
        </is>
      </c>
      <c r="P582" s="438" t="inlineStr"/>
      <c r="Q582" s="446" t="inlineStr"/>
    </row>
    <row r="583">
      <c r="A583" s="439">
        <f>=DEC2HEX(B583)</f>
        <v/>
      </c>
      <c r="B583" s="439">
        <f>=IF(C583="Y",4096+VLOOKUP(J583,DSP地址表!E:F,2,0),VLOOKUP(J583,ARM地址表!E:F,2,0))</f>
        <v/>
      </c>
      <c r="C583" s="114" t="inlineStr">
        <is>
          <t>Y</t>
        </is>
      </c>
      <c r="D583" s="114" t="inlineStr">
        <is>
          <t>N</t>
        </is>
      </c>
      <c r="E583" s="439">
        <f>=IF(C583="Y",VLOOKUP(J583,DSP地址表!E:I,5,0),VLOOKUP(J583,ARM地址表!E:I,5,0))</f>
        <v/>
      </c>
      <c r="F583" s="439">
        <f>=IF(C583="Y",VLOOKUP(J583,DSP地址表!E:I,3,0),VLOOKUP(J583,ARM地址表!E:I,3,0))</f>
        <v/>
      </c>
      <c r="G583" s="439">
        <f>=IF(C583="Y",VLOOKUP(J583,DSP地址表!E:I,4,0),VLOOKUP(J583,ARM地址表!E:I,4,0))</f>
        <v/>
      </c>
      <c r="H583" s="114" t="inlineStr">
        <is>
          <t>参数设置</t>
        </is>
      </c>
      <c r="I583" s="438" t="inlineStr">
        <is>
          <t>校准参数</t>
        </is>
      </c>
      <c r="J583" s="446" t="inlineStr">
        <is>
          <t>采样校准a支路3(输入电压）</t>
        </is>
      </c>
      <c r="K583" s="114" t="inlineStr">
        <is>
          <t>Y</t>
        </is>
      </c>
      <c r="L583" s="114" t="inlineStr">
        <is>
          <t>Y</t>
        </is>
      </c>
      <c r="M583" s="439">
        <f>=IF(C583="Y",VLOOKUP(J583,DSP地址表!E:J,6,0),VLOOKUP(J583,ARM地址表!E:J,6,0))</f>
        <v/>
      </c>
      <c r="N583" s="114" t="inlineStr">
        <is>
          <t>显示数值</t>
        </is>
      </c>
      <c r="O583" s="446" t="inlineStr">
        <is>
          <t>-</t>
        </is>
      </c>
      <c r="P583" s="438" t="inlineStr"/>
      <c r="Q583" s="446" t="inlineStr"/>
    </row>
    <row r="584">
      <c r="A584" s="439">
        <f>=DEC2HEX(B584)</f>
        <v/>
      </c>
      <c r="B584" s="439">
        <f>=IF(C584="Y",4096+VLOOKUP(J584,DSP地址表!E:F,2,0),VLOOKUP(J584,ARM地址表!E:F,2,0))</f>
        <v/>
      </c>
      <c r="C584" s="114" t="inlineStr">
        <is>
          <t>Y</t>
        </is>
      </c>
      <c r="D584" s="114" t="inlineStr">
        <is>
          <t>N</t>
        </is>
      </c>
      <c r="E584" s="439">
        <f>=IF(C584="Y",VLOOKUP(J584,DSP地址表!E:I,5,0),VLOOKUP(J584,ARM地址表!E:I,5,0))</f>
        <v/>
      </c>
      <c r="F584" s="439">
        <f>=IF(C584="Y",VLOOKUP(J584,DSP地址表!E:I,3,0),VLOOKUP(J584,ARM地址表!E:I,3,0))</f>
        <v/>
      </c>
      <c r="G584" s="439">
        <f>=IF(C584="Y",VLOOKUP(J584,DSP地址表!E:I,4,0),VLOOKUP(J584,ARM地址表!E:I,4,0))</f>
        <v/>
      </c>
      <c r="H584" s="114" t="inlineStr">
        <is>
          <t>参数设置</t>
        </is>
      </c>
      <c r="I584" s="438" t="inlineStr">
        <is>
          <t>校准参数</t>
        </is>
      </c>
      <c r="J584" s="446" t="inlineStr">
        <is>
          <t>采样校准b支路3(输入电压)</t>
        </is>
      </c>
      <c r="K584" s="114" t="inlineStr">
        <is>
          <t>Y</t>
        </is>
      </c>
      <c r="L584" s="114" t="inlineStr">
        <is>
          <t>Y</t>
        </is>
      </c>
      <c r="M584" s="439">
        <f>=IF(C584="Y",VLOOKUP(J584,DSP地址表!E:J,6,0),VLOOKUP(J584,ARM地址表!E:J,6,0))</f>
        <v/>
      </c>
      <c r="N584" s="114" t="inlineStr">
        <is>
          <t>显示数值</t>
        </is>
      </c>
      <c r="O584" s="446" t="inlineStr">
        <is>
          <t>-</t>
        </is>
      </c>
      <c r="P584" s="438" t="inlineStr"/>
      <c r="Q584" s="446" t="inlineStr"/>
    </row>
    <row r="585">
      <c r="A585" s="439">
        <f>=DEC2HEX(B585)</f>
        <v/>
      </c>
      <c r="B585" s="439">
        <f>=IF(C585="Y",4096+VLOOKUP(J585,DSP地址表!E:F,2,0),VLOOKUP(J585,ARM地址表!E:F,2,0))</f>
        <v/>
      </c>
      <c r="C585" s="114" t="inlineStr">
        <is>
          <t>Y</t>
        </is>
      </c>
      <c r="D585" s="114" t="inlineStr">
        <is>
          <t>N</t>
        </is>
      </c>
      <c r="E585" s="439">
        <f>=IF(C585="Y",VLOOKUP(J585,DSP地址表!E:I,5,0),VLOOKUP(J585,ARM地址表!E:I,5,0))</f>
        <v/>
      </c>
      <c r="F585" s="439">
        <f>=IF(C585="Y",VLOOKUP(J585,DSP地址表!E:I,3,0),VLOOKUP(J585,ARM地址表!E:I,3,0))</f>
        <v/>
      </c>
      <c r="G585" s="439">
        <f>=IF(C585="Y",VLOOKUP(J585,DSP地址表!E:I,4,0),VLOOKUP(J585,ARM地址表!E:I,4,0))</f>
        <v/>
      </c>
      <c r="H585" s="114" t="inlineStr">
        <is>
          <t>参数设置</t>
        </is>
      </c>
      <c r="I585" s="438" t="inlineStr">
        <is>
          <t>校准参数</t>
        </is>
      </c>
      <c r="J585" s="446" t="inlineStr">
        <is>
          <t>采样校准a支路4(输入电压）</t>
        </is>
      </c>
      <c r="K585" s="114" t="inlineStr">
        <is>
          <t>Y</t>
        </is>
      </c>
      <c r="L585" s="114" t="inlineStr">
        <is>
          <t>Y</t>
        </is>
      </c>
      <c r="M585" s="439">
        <f>=IF(C585="Y",VLOOKUP(J585,DSP地址表!E:J,6,0),VLOOKUP(J585,ARM地址表!E:J,6,0))</f>
        <v/>
      </c>
      <c r="N585" s="114" t="inlineStr">
        <is>
          <t>显示数值</t>
        </is>
      </c>
      <c r="O585" s="446" t="inlineStr">
        <is>
          <t>-</t>
        </is>
      </c>
      <c r="P585" s="438" t="inlineStr"/>
      <c r="Q585" s="446" t="inlineStr"/>
    </row>
    <row r="586">
      <c r="A586" s="439">
        <f>=DEC2HEX(B586)</f>
        <v/>
      </c>
      <c r="B586" s="439">
        <f>=IF(C586="Y",4096+VLOOKUP(J586,DSP地址表!E:F,2,0),VLOOKUP(J586,ARM地址表!E:F,2,0))</f>
        <v/>
      </c>
      <c r="C586" s="114" t="inlineStr">
        <is>
          <t>Y</t>
        </is>
      </c>
      <c r="D586" s="114" t="inlineStr">
        <is>
          <t>N</t>
        </is>
      </c>
      <c r="E586" s="439">
        <f>=IF(C586="Y",VLOOKUP(J586,DSP地址表!E:I,5,0),VLOOKUP(J586,ARM地址表!E:I,5,0))</f>
        <v/>
      </c>
      <c r="F586" s="439">
        <f>=IF(C586="Y",VLOOKUP(J586,DSP地址表!E:I,3,0),VLOOKUP(J586,ARM地址表!E:I,3,0))</f>
        <v/>
      </c>
      <c r="G586" s="439">
        <f>=IF(C586="Y",VLOOKUP(J586,DSP地址表!E:I,4,0),VLOOKUP(J586,ARM地址表!E:I,4,0))</f>
        <v/>
      </c>
      <c r="H586" s="114" t="inlineStr">
        <is>
          <t>参数设置</t>
        </is>
      </c>
      <c r="I586" s="438" t="inlineStr">
        <is>
          <t>校准参数</t>
        </is>
      </c>
      <c r="J586" s="446" t="inlineStr">
        <is>
          <t>采样校准b支路4(输入电压)</t>
        </is>
      </c>
      <c r="K586" s="114" t="inlineStr">
        <is>
          <t>Y</t>
        </is>
      </c>
      <c r="L586" s="114" t="inlineStr">
        <is>
          <t>Y</t>
        </is>
      </c>
      <c r="M586" s="439">
        <f>=IF(C586="Y",VLOOKUP(J586,DSP地址表!E:J,6,0),VLOOKUP(J586,ARM地址表!E:J,6,0))</f>
        <v/>
      </c>
      <c r="N586" s="114" t="inlineStr">
        <is>
          <t>显示数值</t>
        </is>
      </c>
      <c r="O586" s="446" t="inlineStr">
        <is>
          <t>-</t>
        </is>
      </c>
      <c r="P586" s="438" t="inlineStr"/>
      <c r="Q586" s="446" t="inlineStr"/>
    </row>
    <row r="587">
      <c r="A587" s="439">
        <f>=DEC2HEX(B587)</f>
        <v/>
      </c>
      <c r="B587" s="439">
        <f>=IF(C587="Y",4096+VLOOKUP(J587,DSP地址表!E:F,2,0),VLOOKUP(J587,ARM地址表!E:F,2,0))</f>
        <v/>
      </c>
      <c r="C587" s="114" t="inlineStr">
        <is>
          <t>Y</t>
        </is>
      </c>
      <c r="D587" s="114" t="inlineStr">
        <is>
          <t>N</t>
        </is>
      </c>
      <c r="E587" s="439">
        <f>=IF(C587="Y",VLOOKUP(J587,DSP地址表!E:I,5,0),VLOOKUP(J587,ARM地址表!E:I,5,0))</f>
        <v/>
      </c>
      <c r="F587" s="439">
        <f>=IF(C587="Y",VLOOKUP(J587,DSP地址表!E:I,3,0),VLOOKUP(J587,ARM地址表!E:I,3,0))</f>
        <v/>
      </c>
      <c r="G587" s="439">
        <f>=IF(C587="Y",VLOOKUP(J587,DSP地址表!E:I,4,0),VLOOKUP(J587,ARM地址表!E:I,4,0))</f>
        <v/>
      </c>
      <c r="H587" s="114" t="inlineStr">
        <is>
          <t>参数设置</t>
        </is>
      </c>
      <c r="I587" s="438" t="inlineStr">
        <is>
          <t>校准参数</t>
        </is>
      </c>
      <c r="J587" s="446" t="inlineStr">
        <is>
          <t>采样校准a(温度补偿）</t>
        </is>
      </c>
      <c r="K587" s="114" t="inlineStr">
        <is>
          <t>Y</t>
        </is>
      </c>
      <c r="L587" s="114" t="inlineStr">
        <is>
          <t>Y</t>
        </is>
      </c>
      <c r="M587" s="439">
        <f>=IF(C587="Y",VLOOKUP(J587,DSP地址表!E:J,6,0),VLOOKUP(J587,ARM地址表!E:J,6,0))</f>
        <v/>
      </c>
      <c r="N587" s="114" t="inlineStr">
        <is>
          <t>显示数值</t>
        </is>
      </c>
      <c r="O587" s="446" t="inlineStr"/>
      <c r="P587" s="438" t="inlineStr"/>
      <c r="Q587" s="446" t="inlineStr"/>
    </row>
    <row r="588">
      <c r="A588" s="439">
        <f>=DEC2HEX(B588)</f>
        <v/>
      </c>
      <c r="B588" s="439">
        <f>=IF(C588="Y",4096+VLOOKUP(J588,DSP地址表!E:F,2,0),VLOOKUP(J588,ARM地址表!E:F,2,0))</f>
        <v/>
      </c>
      <c r="C588" s="114" t="inlineStr">
        <is>
          <t>Y</t>
        </is>
      </c>
      <c r="D588" s="114" t="inlineStr">
        <is>
          <t>N</t>
        </is>
      </c>
      <c r="E588" s="439">
        <f>=IF(C588="Y",VLOOKUP(J588,DSP地址表!E:I,5,0),VLOOKUP(J588,ARM地址表!E:I,5,0))</f>
        <v/>
      </c>
      <c r="F588" s="439">
        <f>=IF(C588="Y",VLOOKUP(J588,DSP地址表!E:I,3,0),VLOOKUP(J588,ARM地址表!E:I,3,0))</f>
        <v/>
      </c>
      <c r="G588" s="439">
        <f>=IF(C588="Y",VLOOKUP(J588,DSP地址表!E:I,4,0),VLOOKUP(J588,ARM地址表!E:I,4,0))</f>
        <v/>
      </c>
      <c r="H588" s="114" t="inlineStr">
        <is>
          <t>参数设置</t>
        </is>
      </c>
      <c r="I588" s="438" t="inlineStr">
        <is>
          <t>校准参数</t>
        </is>
      </c>
      <c r="J588" s="446" t="inlineStr">
        <is>
          <t>采样校准b(温度补偿）</t>
        </is>
      </c>
      <c r="K588" s="114" t="inlineStr">
        <is>
          <t>Y</t>
        </is>
      </c>
      <c r="L588" s="114" t="inlineStr">
        <is>
          <t>Y</t>
        </is>
      </c>
      <c r="M588" s="439">
        <f>=IF(C588="Y",VLOOKUP(J588,DSP地址表!E:J,6,0),VLOOKUP(J588,ARM地址表!E:J,6,0))</f>
        <v/>
      </c>
      <c r="N588" s="114" t="inlineStr">
        <is>
          <t>显示数值</t>
        </is>
      </c>
      <c r="O588" s="446" t="inlineStr"/>
      <c r="P588" s="438" t="inlineStr"/>
      <c r="Q588" s="446" t="inlineStr"/>
    </row>
    <row r="589">
      <c r="A589" s="439">
        <f>=DEC2HEX(B589)</f>
        <v/>
      </c>
      <c r="B589" s="439">
        <f>=IF(C589="Y",4096+VLOOKUP(J589,DSP地址表!E:F,2,0),VLOOKUP(J589,ARM地址表!E:F,2,0))</f>
        <v/>
      </c>
      <c r="C589" s="114" t="inlineStr">
        <is>
          <t>Y</t>
        </is>
      </c>
      <c r="D589" s="114" t="inlineStr">
        <is>
          <t>N</t>
        </is>
      </c>
      <c r="E589" s="439">
        <f>=IF(C589="Y",VLOOKUP(J589,DSP地址表!E:I,5,0),VLOOKUP(J589,ARM地址表!E:I,5,0))</f>
        <v/>
      </c>
      <c r="F589" s="439">
        <f>=IF(C589="Y",VLOOKUP(J589,DSP地址表!E:I,3,0),VLOOKUP(J589,ARM地址表!E:I,3,0))</f>
        <v/>
      </c>
      <c r="G589" s="439">
        <f>=IF(C589="Y",VLOOKUP(J589,DSP地址表!E:I,4,0),VLOOKUP(J589,ARM地址表!E:I,4,0))</f>
        <v/>
      </c>
      <c r="H589" s="114" t="inlineStr">
        <is>
          <t>参数设置</t>
        </is>
      </c>
      <c r="I589" s="438" t="inlineStr">
        <is>
          <t>校准参数</t>
        </is>
      </c>
      <c r="J589" s="446" t="inlineStr">
        <is>
          <t>自动化校准使能</t>
        </is>
      </c>
      <c r="K589" s="114" t="inlineStr">
        <is>
          <t>Y</t>
        </is>
      </c>
      <c r="L589" s="114" t="inlineStr">
        <is>
          <t>Y</t>
        </is>
      </c>
      <c r="M589" s="439">
        <f>=IF(C589="Y",VLOOKUP(J589,DSP地址表!E:J,6,0),VLOOKUP(J589,ARM地址表!E:J,6,0))</f>
        <v/>
      </c>
      <c r="N589" s="114" t="inlineStr">
        <is>
          <t>枚举解析</t>
        </is>
      </c>
      <c r="O589" s="441" t="inlineStr">
        <is>
          <t>0-不使能
1-使能</t>
        </is>
      </c>
      <c r="P589" s="438" t="inlineStr"/>
      <c r="Q589" s="446" t="inlineStr"/>
    </row>
    <row r="590">
      <c r="A590" s="439">
        <f>=DEC2HEX(B590)</f>
        <v/>
      </c>
      <c r="B590" s="439">
        <f>=IF(C590="Y",4096+VLOOKUP(J590,DSP地址表!E:F,2,0),VLOOKUP(J590,ARM地址表!E:F,2,0))</f>
        <v/>
      </c>
      <c r="C590" s="114" t="inlineStr">
        <is>
          <t>Y</t>
        </is>
      </c>
      <c r="D590" s="114" t="inlineStr">
        <is>
          <t>N</t>
        </is>
      </c>
      <c r="E590" s="439">
        <f>=IF(C590="Y",VLOOKUP(J590,DSP地址表!E:I,5,0),VLOOKUP(J590,ARM地址表!E:I,5,0))</f>
        <v/>
      </c>
      <c r="F590" s="439">
        <f>=IF(C590="Y",VLOOKUP(J590,DSP地址表!E:I,3,0),VLOOKUP(J590,ARM地址表!E:I,3,0))</f>
        <v/>
      </c>
      <c r="G590" s="439">
        <f>=IF(C590="Y",VLOOKUP(J590,DSP地址表!E:I,4,0),VLOOKUP(J590,ARM地址表!E:I,4,0))</f>
        <v/>
      </c>
      <c r="H590" s="114" t="inlineStr">
        <is>
          <t>参数设置</t>
        </is>
      </c>
      <c r="I590" s="438" t="inlineStr">
        <is>
          <t>校准参数</t>
        </is>
      </c>
      <c r="J590" s="446" t="inlineStr">
        <is>
          <t>自动化校准状态</t>
        </is>
      </c>
      <c r="K590" s="114" t="inlineStr">
        <is>
          <t>Y</t>
        </is>
      </c>
      <c r="L590" s="114" t="inlineStr">
        <is>
          <t>Y</t>
        </is>
      </c>
      <c r="M590" s="439">
        <f>=IF(C590="Y",VLOOKUP(J590,DSP地址表!E:J,6,0),VLOOKUP(J590,ARM地址表!E:J,6,0))</f>
        <v/>
      </c>
      <c r="N590" s="114" t="inlineStr">
        <is>
          <t>显示数值</t>
        </is>
      </c>
      <c r="O590" s="446" t="inlineStr"/>
      <c r="P590" s="438" t="inlineStr"/>
      <c r="Q590" s="446" t="inlineStr"/>
    </row>
    <row r="591">
      <c r="A591" s="439">
        <f>=DEC2HEX(B591)</f>
        <v/>
      </c>
      <c r="B591" s="439">
        <f>=IF(C591="Y",4096+VLOOKUP(J591,DSP地址表!E:F,2,0),VLOOKUP(J591,ARM地址表!E:F,2,0))</f>
        <v/>
      </c>
      <c r="C591" s="114" t="inlineStr">
        <is>
          <t>Y</t>
        </is>
      </c>
      <c r="D591" s="114" t="inlineStr">
        <is>
          <t>N</t>
        </is>
      </c>
      <c r="E591" s="439">
        <f>=IF(C591="Y",VLOOKUP(J591,DSP地址表!E:I,5,0),VLOOKUP(J591,ARM地址表!E:I,5,0))</f>
        <v/>
      </c>
      <c r="F591" s="439">
        <f>=IF(C591="Y",VLOOKUP(J591,DSP地址表!E:I,3,0),VLOOKUP(J591,ARM地址表!E:I,3,0))</f>
        <v/>
      </c>
      <c r="G591" s="439">
        <f>=IF(C591="Y",VLOOKUP(J591,DSP地址表!E:I,4,0),VLOOKUP(J591,ARM地址表!E:I,4,0))</f>
        <v/>
      </c>
      <c r="H591" s="114" t="inlineStr">
        <is>
          <t>参数设置</t>
        </is>
      </c>
      <c r="I591" s="438" t="inlineStr">
        <is>
          <t>校准参数</t>
        </is>
      </c>
      <c r="J591" s="446" t="inlineStr">
        <is>
          <t>自动化校准指令</t>
        </is>
      </c>
      <c r="K591" s="114" t="inlineStr">
        <is>
          <t>Y</t>
        </is>
      </c>
      <c r="L591" s="114" t="inlineStr">
        <is>
          <t>Y</t>
        </is>
      </c>
      <c r="M591" s="439">
        <f>=IF(C591="Y",VLOOKUP(J591,DSP地址表!E:J,6,0),VLOOKUP(J591,ARM地址表!E:J,6,0))</f>
        <v/>
      </c>
      <c r="N591" s="114" t="inlineStr">
        <is>
          <t>显示数值</t>
        </is>
      </c>
      <c r="O591" s="446" t="inlineStr"/>
      <c r="P591" s="438" t="inlineStr"/>
      <c r="Q591" s="446" t="inlineStr"/>
    </row>
    <row r="592">
      <c r="A592" s="439">
        <f>=DEC2HEX(B592)</f>
        <v/>
      </c>
      <c r="B592" s="439">
        <f>=IF(C592="Y",4096+VLOOKUP(J592,DSP地址表!E:F,2,0),VLOOKUP(J592,ARM地址表!E:F,2,0))</f>
        <v/>
      </c>
      <c r="C592" s="114" t="inlineStr">
        <is>
          <t>Y</t>
        </is>
      </c>
      <c r="D592" s="114" t="inlineStr">
        <is>
          <t>N</t>
        </is>
      </c>
      <c r="E592" s="439">
        <f>=IF(C592="Y",VLOOKUP(J592,DSP地址表!E:I,5,0),VLOOKUP(J592,ARM地址表!E:I,5,0))</f>
        <v/>
      </c>
      <c r="F592" s="439">
        <f>=IF(C592="Y",VLOOKUP(J592,DSP地址表!E:I,3,0),VLOOKUP(J592,ARM地址表!E:I,3,0))</f>
        <v/>
      </c>
      <c r="G592" s="439">
        <f>=IF(C592="Y",VLOOKUP(J592,DSP地址表!E:I,4,0),VLOOKUP(J592,ARM地址表!E:I,4,0))</f>
        <v/>
      </c>
      <c r="H592" s="114" t="inlineStr">
        <is>
          <t>参数设置</t>
        </is>
      </c>
      <c r="I592" s="438" t="inlineStr">
        <is>
          <t>校准参数</t>
        </is>
      </c>
      <c r="J592" s="446" t="inlineStr">
        <is>
          <t>自动化校准结果</t>
        </is>
      </c>
      <c r="K592" s="114" t="inlineStr">
        <is>
          <t>Y</t>
        </is>
      </c>
      <c r="L592" s="114" t="inlineStr">
        <is>
          <t>Y</t>
        </is>
      </c>
      <c r="M592" s="439">
        <f>=IF(C592="Y",VLOOKUP(J592,DSP地址表!E:J,6,0),VLOOKUP(J592,ARM地址表!E:J,6,0))</f>
        <v/>
      </c>
      <c r="N592" s="114" t="inlineStr">
        <is>
          <t>显示数值</t>
        </is>
      </c>
      <c r="O592" s="446" t="inlineStr"/>
      <c r="P592" s="438" t="inlineStr"/>
      <c r="Q592" s="446" t="inlineStr"/>
    </row>
    <row r="593">
      <c r="A593" s="439">
        <f>=DEC2HEX(B593)</f>
        <v/>
      </c>
      <c r="B593" s="439">
        <f>=IF(C593="Y",4096+VLOOKUP(J593,DSP地址表!E:F,2,0),VLOOKUP(J593,ARM地址表!E:F,2,0))</f>
        <v/>
      </c>
      <c r="C593" s="114" t="inlineStr">
        <is>
          <t>Y</t>
        </is>
      </c>
      <c r="D593" s="114" t="inlineStr">
        <is>
          <t>N</t>
        </is>
      </c>
      <c r="E593" s="439">
        <f>=IF(C593="Y",VLOOKUP(J593,DSP地址表!E:I,5,0),VLOOKUP(J593,ARM地址表!E:I,5,0))</f>
        <v/>
      </c>
      <c r="F593" s="439">
        <f>=IF(C593="Y",VLOOKUP(J593,DSP地址表!E:I,3,0),VLOOKUP(J593,ARM地址表!E:I,3,0))</f>
        <v/>
      </c>
      <c r="G593" s="439">
        <f>=IF(C593="Y",VLOOKUP(J593,DSP地址表!E:I,4,0),VLOOKUP(J593,ARM地址表!E:I,4,0))</f>
        <v/>
      </c>
      <c r="H593" s="114" t="inlineStr">
        <is>
          <t>参数设置</t>
        </is>
      </c>
      <c r="I593" s="438" t="inlineStr">
        <is>
          <t>校准参数</t>
        </is>
      </c>
      <c r="J593" s="446" t="inlineStr">
        <is>
          <t>自动化校准刷新标志</t>
        </is>
      </c>
      <c r="K593" s="114" t="inlineStr">
        <is>
          <t>Y</t>
        </is>
      </c>
      <c r="L593" s="114" t="inlineStr">
        <is>
          <t>Y</t>
        </is>
      </c>
      <c r="M593" s="439">
        <f>=IF(C593="Y",VLOOKUP(J593,DSP地址表!E:J,6,0),VLOOKUP(J593,ARM地址表!E:J,6,0))</f>
        <v/>
      </c>
      <c r="N593" s="114" t="inlineStr">
        <is>
          <t>显示数值</t>
        </is>
      </c>
      <c r="O593" s="446" t="inlineStr"/>
      <c r="P593" s="438" t="inlineStr"/>
      <c r="Q593" s="446" t="inlineStr"/>
    </row>
    <row r="594">
      <c r="A594" s="443" t="inlineStr"/>
      <c r="B594" s="443" t="inlineStr"/>
      <c r="C594" s="444" t="inlineStr"/>
      <c r="D594" s="444" t="inlineStr"/>
      <c r="E594" s="443" t="inlineStr"/>
      <c r="F594" s="443" t="inlineStr"/>
      <c r="G594" s="443" t="inlineStr"/>
      <c r="H594" s="444" t="inlineStr"/>
      <c r="I594" s="445" t="inlineStr"/>
      <c r="J594" s="443" t="inlineStr">
        <is>
          <t>预留</t>
        </is>
      </c>
      <c r="K594" s="444" t="inlineStr"/>
      <c r="L594" s="444" t="inlineStr"/>
      <c r="M594" s="443" t="inlineStr"/>
      <c r="N594" s="444" t="inlineStr"/>
      <c r="O594" s="443" t="inlineStr"/>
      <c r="P594" s="445" t="inlineStr"/>
      <c r="Q594" s="443" t="inlineStr"/>
    </row>
    <row r="595">
      <c r="A595" s="439">
        <f>=DEC2HEX(B595)</f>
        <v/>
      </c>
      <c r="B595" s="439">
        <f>=IF(C595="Y",4096+VLOOKUP(J595,DSP地址表!E:F,2,0),VLOOKUP(J595,ARM地址表!E:F,2,0))</f>
        <v/>
      </c>
      <c r="C595" s="114" t="inlineStr">
        <is>
          <t>N</t>
        </is>
      </c>
      <c r="D595" s="114" t="inlineStr">
        <is>
          <t>Y</t>
        </is>
      </c>
      <c r="E595" s="439">
        <f>=IF(C595="Y",VLOOKUP(J595,DSP地址表!E:I,5,0),VLOOKUP(J595,ARM地址表!E:I,5,0))</f>
        <v/>
      </c>
      <c r="F595" s="439">
        <f>=IF(C595="Y",VLOOKUP(J595,DSP地址表!E:I,3,0),VLOOKUP(J595,ARM地址表!E:I,3,0))</f>
        <v/>
      </c>
      <c r="G595" s="439">
        <f>=IF(C595="Y",VLOOKUP(J595,DSP地址表!E:I,4,0),VLOOKUP(J595,ARM地址表!E:I,4,0))</f>
        <v/>
      </c>
      <c r="H595" s="114" t="inlineStr">
        <is>
          <t>参数设置</t>
        </is>
      </c>
      <c r="I595" s="438" t="inlineStr">
        <is>
          <t>通信参数</t>
        </is>
      </c>
      <c r="J595" s="446" t="inlineStr">
        <is>
          <t>主站IP</t>
        </is>
      </c>
      <c r="K595" s="114" t="inlineStr">
        <is>
          <t>Y</t>
        </is>
      </c>
      <c r="L595" s="114" t="inlineStr">
        <is>
          <t>Y</t>
        </is>
      </c>
      <c r="M595" s="439">
        <f>=IF(C595="Y",VLOOKUP(J595,DSP地址表!E:J,6,0),VLOOKUP(J595,ARM地址表!E:J,6,0))</f>
        <v/>
      </c>
      <c r="N595" s="114" t="inlineStr">
        <is>
          <t>IP地址</t>
        </is>
      </c>
      <c r="O595" s="446" t="inlineStr">
        <is>
          <t>-</t>
        </is>
      </c>
      <c r="P595" s="438" t="inlineStr"/>
      <c r="Q595" s="446" t="inlineStr"/>
    </row>
    <row r="596">
      <c r="A596" s="439">
        <f>=DEC2HEX(B596)</f>
        <v/>
      </c>
      <c r="B596" s="439">
        <f>=IF(C596="Y",4096+VLOOKUP(J596,DSP地址表!E:F,2,0),VLOOKUP(J596,ARM地址表!E:F,2,0))</f>
        <v/>
      </c>
      <c r="C596" s="114" t="inlineStr">
        <is>
          <t>N</t>
        </is>
      </c>
      <c r="D596" s="114" t="inlineStr">
        <is>
          <t>Y</t>
        </is>
      </c>
      <c r="E596" s="439">
        <f>=IF(C596="Y",VLOOKUP(J596,DSP地址表!E:I,5,0),VLOOKUP(J596,ARM地址表!E:I,5,0))</f>
        <v/>
      </c>
      <c r="F596" s="439">
        <f>=IF(C596="Y",VLOOKUP(J596,DSP地址表!E:I,3,0),VLOOKUP(J596,ARM地址表!E:I,3,0))</f>
        <v/>
      </c>
      <c r="G596" s="439">
        <f>=IF(C596="Y",VLOOKUP(J596,DSP地址表!E:I,4,0),VLOOKUP(J596,ARM地址表!E:I,4,0))</f>
        <v/>
      </c>
      <c r="H596" s="114" t="inlineStr">
        <is>
          <t>参数设置</t>
        </is>
      </c>
      <c r="I596" s="438" t="inlineStr">
        <is>
          <t>通信参数</t>
        </is>
      </c>
      <c r="J596" s="446" t="inlineStr">
        <is>
          <t>主站端口号</t>
        </is>
      </c>
      <c r="K596" s="114" t="inlineStr">
        <is>
          <t>Y</t>
        </is>
      </c>
      <c r="L596" s="114" t="inlineStr">
        <is>
          <t>Y</t>
        </is>
      </c>
      <c r="M596" s="439">
        <f>=IF(C596="Y",VLOOKUP(J596,DSP地址表!E:J,6,0),VLOOKUP(J596,ARM地址表!E:J,6,0))</f>
        <v/>
      </c>
      <c r="N596" s="114" t="inlineStr">
        <is>
          <t>显示数值</t>
        </is>
      </c>
      <c r="O596" s="446" t="inlineStr">
        <is>
          <t>-</t>
        </is>
      </c>
      <c r="P596" s="438" t="inlineStr"/>
      <c r="Q596" s="446" t="inlineStr"/>
    </row>
    <row r="597">
      <c r="A597" s="439">
        <f>=DEC2HEX(B597)</f>
        <v/>
      </c>
      <c r="B597" s="439">
        <f>=IF(C597="Y",4096+VLOOKUP(J597,DSP地址表!E:F,2,0),VLOOKUP(J597,ARM地址表!E:F,2,0))</f>
        <v/>
      </c>
      <c r="C597" s="114" t="inlineStr">
        <is>
          <t>N</t>
        </is>
      </c>
      <c r="D597" s="114" t="inlineStr">
        <is>
          <t>Y</t>
        </is>
      </c>
      <c r="E597" s="439">
        <f>=IF(C597="Y",VLOOKUP(J597,DSP地址表!E:I,5,0),VLOOKUP(J597,ARM地址表!E:I,5,0))</f>
        <v/>
      </c>
      <c r="F597" s="439">
        <f>=IF(C597="Y",VLOOKUP(J597,DSP地址表!E:I,3,0),VLOOKUP(J597,ARM地址表!E:I,3,0))</f>
        <v/>
      </c>
      <c r="G597" s="439">
        <f>=IF(C597="Y",VLOOKUP(J597,DSP地址表!E:I,4,0),VLOOKUP(J597,ARM地址表!E:I,4,0))</f>
        <v/>
      </c>
      <c r="H597" s="114" t="inlineStr">
        <is>
          <t>参数设置</t>
        </is>
      </c>
      <c r="I597" s="438" t="inlineStr">
        <is>
          <t>通信参数</t>
        </is>
      </c>
      <c r="J597" s="446" t="inlineStr">
        <is>
          <t>4G交互周期</t>
        </is>
      </c>
      <c r="K597" s="114" t="inlineStr">
        <is>
          <t>Y</t>
        </is>
      </c>
      <c r="L597" s="114" t="inlineStr">
        <is>
          <t>Y</t>
        </is>
      </c>
      <c r="M597" s="439">
        <f>=IF(C597="Y",VLOOKUP(J597,DSP地址表!E:J,6,0),VLOOKUP(J597,ARM地址表!E:J,6,0))</f>
        <v/>
      </c>
      <c r="N597" s="114" t="inlineStr">
        <is>
          <t>显示数值</t>
        </is>
      </c>
      <c r="O597" s="446" t="inlineStr">
        <is>
          <t>-</t>
        </is>
      </c>
      <c r="P597" s="438" t="inlineStr"/>
      <c r="Q597" s="446" t="inlineStr"/>
    </row>
    <row r="598" customFormat="1" s="496">
      <c r="A598" s="439">
        <f>=DEC2HEX(B598)</f>
        <v/>
      </c>
      <c r="B598" s="439">
        <f>=IF(C598="Y",4096+VLOOKUP(J598,DSP地址表!E:F,2,0),VLOOKUP(J598,ARM地址表!E:F,2,0))</f>
        <v/>
      </c>
      <c r="C598" s="114" t="inlineStr">
        <is>
          <t>N</t>
        </is>
      </c>
      <c r="D598" s="114" t="inlineStr">
        <is>
          <t>Y</t>
        </is>
      </c>
      <c r="E598" s="447">
        <f>=IF(C598="Y",VLOOKUP(J598,DSP地址表!E:I,5,0),VLOOKUP(J598,ARM地址表!E:I,5,0))</f>
        <v/>
      </c>
      <c r="F598" s="439">
        <f>=IF(C598="Y",VLOOKUP(J598,DSP地址表!E:I,3,0),VLOOKUP(J598,ARM地址表!E:I,3,0))</f>
        <v/>
      </c>
      <c r="G598" s="439">
        <f>=IF(C598="Y",VLOOKUP(J598,DSP地址表!E:I,4,0),VLOOKUP(J598,ARM地址表!E:I,4,0))</f>
        <v/>
      </c>
      <c r="H598" s="114" t="inlineStr">
        <is>
          <t>参数设置</t>
        </is>
      </c>
      <c r="I598" s="438" t="inlineStr">
        <is>
          <t>通信参数</t>
        </is>
      </c>
      <c r="J598" s="446" t="inlineStr">
        <is>
          <t>4G通信超时阈值</t>
        </is>
      </c>
      <c r="K598" s="114" t="inlineStr">
        <is>
          <t>Y</t>
        </is>
      </c>
      <c r="L598" s="114" t="inlineStr">
        <is>
          <t>Y</t>
        </is>
      </c>
      <c r="M598" s="439">
        <f>=IF(C598="Y",VLOOKUP(J598,DSP地址表!E:J,6,0),VLOOKUP(J598,ARM地址表!E:J,6,0))</f>
        <v/>
      </c>
      <c r="N598" s="114" t="inlineStr">
        <is>
          <t>显示数值</t>
        </is>
      </c>
      <c r="O598" s="446" t="inlineStr">
        <is>
          <t>-</t>
        </is>
      </c>
      <c r="P598" s="438" t="inlineStr"/>
      <c r="Q598" s="446" t="inlineStr"/>
    </row>
    <row r="599">
      <c r="A599" s="439">
        <f>=DEC2HEX(B599)</f>
        <v/>
      </c>
      <c r="B599" s="439">
        <f>=IF(C599="Y",4096+VLOOKUP(J599,DSP地址表!E:F,2,0),VLOOKUP(J599,ARM地址表!E:F,2,0))</f>
        <v/>
      </c>
      <c r="C599" s="114" t="inlineStr">
        <is>
          <t>N</t>
        </is>
      </c>
      <c r="D599" s="114" t="inlineStr">
        <is>
          <t>Y</t>
        </is>
      </c>
      <c r="E599" s="439">
        <f>=IF(C599="Y",VLOOKUP(J599,DSP地址表!E:I,5,0),VLOOKUP(J599,ARM地址表!E:I,5,0))</f>
        <v/>
      </c>
      <c r="F599" s="439">
        <f>=IF(C599="Y",VLOOKUP(J599,DSP地址表!E:I,3,0),VLOOKUP(J599,ARM地址表!E:I,3,0))</f>
        <v/>
      </c>
      <c r="G599" s="439">
        <f>=IF(C599="Y",VLOOKUP(J599,DSP地址表!E:I,4,0),VLOOKUP(J599,ARM地址表!E:I,4,0))</f>
        <v/>
      </c>
      <c r="H599" s="114" t="inlineStr">
        <is>
          <t>参数设置</t>
        </is>
      </c>
      <c r="I599" s="438" t="inlineStr">
        <is>
          <t>通信参数</t>
        </is>
      </c>
      <c r="J599" s="446" t="inlineStr">
        <is>
          <t>CAN使能</t>
        </is>
      </c>
      <c r="K599" s="114" t="inlineStr">
        <is>
          <t>Y</t>
        </is>
      </c>
      <c r="L599" s="114" t="inlineStr">
        <is>
          <t>Y</t>
        </is>
      </c>
      <c r="M599" s="439">
        <f>=IF(C599="Y",VLOOKUP(J599,DSP地址表!E:J,6,0),VLOOKUP(J599,ARM地址表!E:J,6,0))</f>
        <v/>
      </c>
      <c r="N599" s="114" t="inlineStr">
        <is>
          <t>枚举解析</t>
        </is>
      </c>
      <c r="O599" s="441" t="inlineStr">
        <is>
          <t>0-不使能
1-使能</t>
        </is>
      </c>
      <c r="P599" s="438" t="inlineStr"/>
      <c r="Q599" s="446" t="inlineStr"/>
    </row>
    <row r="600">
      <c r="A600" s="439">
        <f>=DEC2HEX(B600)</f>
        <v/>
      </c>
      <c r="B600" s="439">
        <f>=IF(C600="Y",4096+VLOOKUP(J600,DSP地址表!E:F,2,0),VLOOKUP(J600,ARM地址表!E:F,2,0))</f>
        <v/>
      </c>
      <c r="C600" s="114" t="inlineStr">
        <is>
          <t>N</t>
        </is>
      </c>
      <c r="D600" s="114" t="inlineStr">
        <is>
          <t>Y</t>
        </is>
      </c>
      <c r="E600" s="439">
        <f>=IF(C600="Y",VLOOKUP(J600,DSP地址表!E:I,5,0),VLOOKUP(J600,ARM地址表!E:I,5,0))</f>
        <v/>
      </c>
      <c r="F600" s="439">
        <f>=IF(C600="Y",VLOOKUP(J600,DSP地址表!E:I,3,0),VLOOKUP(J600,ARM地址表!E:I,3,0))</f>
        <v/>
      </c>
      <c r="G600" s="439">
        <f>=IF(C600="Y",VLOOKUP(J600,DSP地址表!E:I,4,0),VLOOKUP(J600,ARM地址表!E:I,4,0))</f>
        <v/>
      </c>
      <c r="H600" s="114" t="inlineStr">
        <is>
          <t>参数设置</t>
        </is>
      </c>
      <c r="I600" s="438" t="inlineStr">
        <is>
          <t>通信参数</t>
        </is>
      </c>
      <c r="J600" s="446" t="inlineStr">
        <is>
          <t>CAN并机ID</t>
        </is>
      </c>
      <c r="K600" s="114" t="inlineStr">
        <is>
          <t>Y</t>
        </is>
      </c>
      <c r="L600" s="114" t="inlineStr">
        <is>
          <t>Y</t>
        </is>
      </c>
      <c r="M600" s="439">
        <f>=IF(C600="Y",VLOOKUP(J600,DSP地址表!E:J,6,0),VLOOKUP(J600,ARM地址表!E:J,6,0))</f>
        <v/>
      </c>
      <c r="N600" s="114" t="inlineStr">
        <is>
          <t>显示数值</t>
        </is>
      </c>
      <c r="O600" s="446" t="inlineStr">
        <is>
          <t>-</t>
        </is>
      </c>
      <c r="P600" s="438" t="inlineStr"/>
      <c r="Q600" s="446" t="inlineStr"/>
    </row>
    <row r="601">
      <c r="A601" s="439">
        <f>=DEC2HEX(B601)</f>
        <v/>
      </c>
      <c r="B601" s="439">
        <f>=IF(C601="Y",4096+VLOOKUP(J601,DSP地址表!E:F,2,0),VLOOKUP(J601,ARM地址表!E:F,2,0))</f>
        <v/>
      </c>
      <c r="C601" s="114" t="inlineStr">
        <is>
          <t>N</t>
        </is>
      </c>
      <c r="D601" s="114" t="inlineStr">
        <is>
          <t>Y</t>
        </is>
      </c>
      <c r="E601" s="439">
        <f>=IF(C601="Y",VLOOKUP(J601,DSP地址表!E:I,5,0),VLOOKUP(J601,ARM地址表!E:I,5,0))</f>
        <v/>
      </c>
      <c r="F601" s="439">
        <f>=IF(C601="Y",VLOOKUP(J601,DSP地址表!E:I,3,0),VLOOKUP(J601,ARM地址表!E:I,3,0))</f>
        <v/>
      </c>
      <c r="G601" s="439">
        <f>=IF(C601="Y",VLOOKUP(J601,DSP地址表!E:I,4,0),VLOOKUP(J601,ARM地址表!E:I,4,0))</f>
        <v/>
      </c>
      <c r="H601" s="114" t="inlineStr">
        <is>
          <t>参数设置</t>
        </is>
      </c>
      <c r="I601" s="438" t="inlineStr">
        <is>
          <t>通信参数</t>
        </is>
      </c>
      <c r="J601" s="446" t="inlineStr">
        <is>
          <t>CAN并机数量</t>
        </is>
      </c>
      <c r="K601" s="114" t="inlineStr">
        <is>
          <t>Y</t>
        </is>
      </c>
      <c r="L601" s="114" t="inlineStr">
        <is>
          <t>Y</t>
        </is>
      </c>
      <c r="M601" s="439">
        <f>=IF(C601="Y",VLOOKUP(J601,DSP地址表!E:J,6,0),VLOOKUP(J601,ARM地址表!E:J,6,0))</f>
        <v/>
      </c>
      <c r="N601" s="114" t="inlineStr">
        <is>
          <t>显示数值</t>
        </is>
      </c>
      <c r="O601" s="446" t="inlineStr">
        <is>
          <t>-</t>
        </is>
      </c>
      <c r="P601" s="438" t="inlineStr"/>
      <c r="Q601" s="446" t="inlineStr"/>
    </row>
    <row r="602">
      <c r="A602" s="439">
        <f>=DEC2HEX(B602)</f>
        <v/>
      </c>
      <c r="B602" s="439">
        <f>=IF(C602="Y",4096+VLOOKUP(J602,DSP地址表!E:F,2,0),VLOOKUP(J602,ARM地址表!E:F,2,0))</f>
        <v/>
      </c>
      <c r="C602" s="114" t="inlineStr">
        <is>
          <t>N</t>
        </is>
      </c>
      <c r="D602" s="114" t="inlineStr">
        <is>
          <t>Y</t>
        </is>
      </c>
      <c r="E602" s="439">
        <f>=IF(C602="Y",VLOOKUP(J602,DSP地址表!E:I,5,0),VLOOKUP(J602,ARM地址表!E:I,5,0))</f>
        <v/>
      </c>
      <c r="F602" s="439">
        <f>=IF(C602="Y",VLOOKUP(J602,DSP地址表!E:I,3,0),VLOOKUP(J602,ARM地址表!E:I,3,0))</f>
        <v/>
      </c>
      <c r="G602" s="439">
        <f>=IF(C602="Y",VLOOKUP(J602,DSP地址表!E:I,4,0),VLOOKUP(J602,ARM地址表!E:I,4,0))</f>
        <v/>
      </c>
      <c r="H602" s="114" t="inlineStr">
        <is>
          <t>参数设置</t>
        </is>
      </c>
      <c r="I602" s="438" t="inlineStr">
        <is>
          <t>通信参数</t>
        </is>
      </c>
      <c r="J602" s="446" t="inlineStr">
        <is>
          <t>通信故障判定时间</t>
        </is>
      </c>
      <c r="K602" s="114" t="inlineStr">
        <is>
          <t>Y</t>
        </is>
      </c>
      <c r="L602" s="114" t="inlineStr">
        <is>
          <t>Y</t>
        </is>
      </c>
      <c r="M602" s="439">
        <f>=IF(C602="Y",VLOOKUP(J602,DSP地址表!E:J,6,0),VLOOKUP(J602,ARM地址表!E:J,6,0))</f>
        <v/>
      </c>
      <c r="N602" s="114" t="inlineStr">
        <is>
          <t>显示数值</t>
        </is>
      </c>
      <c r="O602" s="446" t="inlineStr">
        <is>
          <t>-</t>
        </is>
      </c>
      <c r="P602" s="438" t="inlineStr"/>
      <c r="Q602" s="446" t="inlineStr"/>
    </row>
    <row r="603">
      <c r="A603" s="439">
        <f>=DEC2HEX(B603)</f>
        <v/>
      </c>
      <c r="B603" s="439">
        <f>=IF(C603="Y",4096+VLOOKUP(J603,DSP地址表!E:F,2,0),VLOOKUP(J603,ARM地址表!E:F,2,0))</f>
        <v/>
      </c>
      <c r="C603" s="114" t="inlineStr">
        <is>
          <t>N</t>
        </is>
      </c>
      <c r="D603" s="114" t="inlineStr">
        <is>
          <t>Y</t>
        </is>
      </c>
      <c r="E603" s="439">
        <f>=IF(C603="Y",VLOOKUP(J603,DSP地址表!E:I,5,0),VLOOKUP(J603,ARM地址表!E:I,5,0))</f>
        <v/>
      </c>
      <c r="F603" s="439">
        <f>=IF(C603="Y",VLOOKUP(J603,DSP地址表!E:I,3,0),VLOOKUP(J603,ARM地址表!E:I,3,0))</f>
        <v/>
      </c>
      <c r="G603" s="439">
        <f>=IF(C603="Y",VLOOKUP(J603,DSP地址表!E:I,4,0),VLOOKUP(J603,ARM地址表!E:I,4,0))</f>
        <v/>
      </c>
      <c r="H603" s="114" t="inlineStr">
        <is>
          <t>参数设置</t>
        </is>
      </c>
      <c r="I603" s="438" t="inlineStr">
        <is>
          <t>通信参数</t>
        </is>
      </c>
      <c r="J603" s="446" t="inlineStr">
        <is>
          <t>载波通信超时判断周期</t>
        </is>
      </c>
      <c r="K603" s="114" t="inlineStr">
        <is>
          <t>Y</t>
        </is>
      </c>
      <c r="L603" s="114" t="inlineStr">
        <is>
          <t>Y</t>
        </is>
      </c>
      <c r="M603" s="439">
        <f>=IF(C603="Y",VLOOKUP(J603,DSP地址表!E:J,6,0),VLOOKUP(J603,ARM地址表!E:J,6,0))</f>
        <v/>
      </c>
      <c r="N603" s="114" t="inlineStr">
        <is>
          <t>显示数值</t>
        </is>
      </c>
      <c r="O603" s="446" t="inlineStr">
        <is>
          <t>-</t>
        </is>
      </c>
      <c r="P603" s="438" t="inlineStr"/>
      <c r="Q603" s="446" t="inlineStr"/>
    </row>
    <row r="604">
      <c r="A604" s="443" t="inlineStr"/>
      <c r="B604" s="443" t="inlineStr"/>
      <c r="C604" s="444" t="inlineStr"/>
      <c r="D604" s="444" t="inlineStr"/>
      <c r="E604" s="443" t="inlineStr"/>
      <c r="F604" s="443" t="inlineStr"/>
      <c r="G604" s="443" t="inlineStr"/>
      <c r="H604" s="444" t="inlineStr"/>
      <c r="I604" s="445" t="inlineStr"/>
      <c r="J604" s="443" t="inlineStr">
        <is>
          <t>预留</t>
        </is>
      </c>
      <c r="K604" s="444" t="inlineStr"/>
      <c r="L604" s="444" t="inlineStr"/>
      <c r="M604" s="443" t="inlineStr"/>
      <c r="N604" s="444" t="inlineStr"/>
      <c r="O604" s="443" t="inlineStr"/>
      <c r="P604" s="445" t="inlineStr"/>
      <c r="Q604" s="443" t="inlineStr"/>
    </row>
    <row r="605">
      <c r="A605" s="439">
        <f>=DEC2HEX(B605)</f>
        <v/>
      </c>
      <c r="B605" s="439">
        <f>=IF(C605="Y",4096+VLOOKUP(J605,DSP地址表!E:F,2,0),VLOOKUP(J605,ARM地址表!E:F,2,0))</f>
        <v/>
      </c>
      <c r="C605" s="114" t="inlineStr">
        <is>
          <t>N</t>
        </is>
      </c>
      <c r="D605" s="114" t="inlineStr">
        <is>
          <t>Y</t>
        </is>
      </c>
      <c r="E605" s="439">
        <f>=IF(C605="Y",VLOOKUP(J605,DSP地址表!E:I,5,0),VLOOKUP(J605,ARM地址表!E:I,5,0))</f>
        <v/>
      </c>
      <c r="F605" s="439">
        <f>=IF(C605="Y",VLOOKUP(J605,DSP地址表!E:I,3,0),VLOOKUP(J605,ARM地址表!E:I,3,0))</f>
        <v/>
      </c>
      <c r="G605" s="439">
        <f>=IF(C605="Y",VLOOKUP(J605,DSP地址表!E:I,4,0),VLOOKUP(J605,ARM地址表!E:I,4,0))</f>
        <v/>
      </c>
      <c r="H605" s="114" t="inlineStr">
        <is>
          <t>设备信息</t>
        </is>
      </c>
      <c r="I605" s="438" t="inlineStr">
        <is>
          <t>本机信息</t>
        </is>
      </c>
      <c r="J605" s="446" t="inlineStr">
        <is>
          <t>12位出厂编号</t>
        </is>
      </c>
      <c r="K605" s="114" t="inlineStr">
        <is>
          <t>Y</t>
        </is>
      </c>
      <c r="L605" s="114" t="inlineStr">
        <is>
          <t>Y</t>
        </is>
      </c>
      <c r="M605" s="439">
        <f>=IF(C605="Y",VLOOKUP(J605,DSP地址表!E:J,6,0),VLOOKUP(J605,ARM地址表!E:J,6,0))</f>
        <v/>
      </c>
      <c r="N605" s="114" t="inlineStr">
        <is>
          <t>显示数值</t>
        </is>
      </c>
      <c r="O605" s="446" t="inlineStr">
        <is>
          <t>-</t>
        </is>
      </c>
      <c r="P605" s="438" t="inlineStr"/>
      <c r="Q605" s="446" t="inlineStr">
        <is>
          <t>get_gb645_addr_buf</t>
        </is>
      </c>
    </row>
    <row r="606">
      <c r="A606" s="439">
        <f>=DEC2HEX(B606)</f>
        <v/>
      </c>
      <c r="B606" s="439">
        <f>=IF(C606="Y",4096+VLOOKUP(J606,DSP地址表!E:F,2,0),VLOOKUP(J606,ARM地址表!E:F,2,0))</f>
        <v/>
      </c>
      <c r="C606" s="114" t="inlineStr">
        <is>
          <t>N</t>
        </is>
      </c>
      <c r="D606" s="114" t="inlineStr">
        <is>
          <t>Y</t>
        </is>
      </c>
      <c r="E606" s="439">
        <f>=IF(C606="Y",VLOOKUP(J606,DSP地址表!E:I,5,0),VLOOKUP(J606,ARM地址表!E:I,5,0))</f>
        <v/>
      </c>
      <c r="F606" s="439">
        <f>=IF(C606="Y",VLOOKUP(J606,DSP地址表!E:I,3,0),VLOOKUP(J606,ARM地址表!E:I,3,0))</f>
        <v/>
      </c>
      <c r="G606" s="439">
        <f>=IF(C606="Y",VLOOKUP(J606,DSP地址表!E:I,4,0),VLOOKUP(J606,ARM地址表!E:I,4,0))</f>
        <v/>
      </c>
      <c r="H606" s="114" t="inlineStr">
        <is>
          <t>设备信息</t>
        </is>
      </c>
      <c r="I606" s="438" t="inlineStr">
        <is>
          <t>本机信息</t>
        </is>
      </c>
      <c r="J606" s="446" t="inlineStr">
        <is>
          <t>板级生产检测结果</t>
        </is>
      </c>
      <c r="K606" s="114" t="inlineStr">
        <is>
          <t>Y</t>
        </is>
      </c>
      <c r="L606" s="114" t="inlineStr">
        <is>
          <t>N</t>
        </is>
      </c>
      <c r="M606" s="439">
        <f>=IF(C606="Y",VLOOKUP(J606,DSP地址表!E:J,6,0),VLOOKUP(J606,ARM地址表!E:J,6,0))</f>
        <v/>
      </c>
      <c r="N606" s="114" t="inlineStr">
        <is>
          <t>显示数值</t>
        </is>
      </c>
      <c r="O606" s="446" t="inlineStr">
        <is>
          <t>-</t>
        </is>
      </c>
      <c r="P606" s="438" t="inlineStr"/>
      <c r="Q606" s="446" t="inlineStr">
        <is>
          <t>PARAM_IDX_PRODUCTION_TEST_RESULT</t>
        </is>
      </c>
    </row>
    <row r="607">
      <c r="A607" s="439">
        <f>=DEC2HEX(B607)</f>
        <v/>
      </c>
      <c r="B607" s="439">
        <f>=IF(C607="Y",4096+VLOOKUP(J607,DSP地址表!E:F,2,0),VLOOKUP(J607,ARM地址表!E:F,2,0))</f>
        <v/>
      </c>
      <c r="C607" s="114" t="inlineStr">
        <is>
          <t>N</t>
        </is>
      </c>
      <c r="D607" s="114" t="inlineStr">
        <is>
          <t>Y</t>
        </is>
      </c>
      <c r="E607" s="439">
        <f>=IF(C607="Y",VLOOKUP(J607,DSP地址表!E:I,5,0),VLOOKUP(J607,ARM地址表!E:I,5,0))</f>
        <v/>
      </c>
      <c r="F607" s="439">
        <f>=IF(C607="Y",VLOOKUP(J607,DSP地址表!E:I,3,0),VLOOKUP(J607,ARM地址表!E:I,3,0))</f>
        <v/>
      </c>
      <c r="G607" s="439">
        <f>=IF(C607="Y",VLOOKUP(J607,DSP地址表!E:I,4,0),VLOOKUP(J607,ARM地址表!E:I,4,0))</f>
        <v/>
      </c>
      <c r="H607" s="114" t="inlineStr">
        <is>
          <t>设备信息</t>
        </is>
      </c>
      <c r="I607" s="438" t="inlineStr">
        <is>
          <t>本机信息</t>
        </is>
      </c>
      <c r="J607" s="446" t="inlineStr">
        <is>
          <t>工厂整机测试结果</t>
        </is>
      </c>
      <c r="K607" s="114" t="inlineStr">
        <is>
          <t>Y</t>
        </is>
      </c>
      <c r="L607" s="114" t="inlineStr">
        <is>
          <t>N</t>
        </is>
      </c>
      <c r="M607" s="439">
        <f>=IF(C607="Y",VLOOKUP(J607,DSP地址表!E:J,6,0),VLOOKUP(J607,ARM地址表!E:J,6,0))</f>
        <v/>
      </c>
      <c r="N607" s="114" t="inlineStr">
        <is>
          <t>显示数值</t>
        </is>
      </c>
      <c r="O607" s="446" t="inlineStr">
        <is>
          <t>-</t>
        </is>
      </c>
      <c r="P607" s="438" t="inlineStr"/>
      <c r="Q607" s="446" t="inlineStr"/>
    </row>
    <row r="608">
      <c r="A608" s="439">
        <f>=DEC2HEX(B608)</f>
        <v/>
      </c>
      <c r="B608" s="439">
        <f>=IF(C608="Y",4096+VLOOKUP(J608,DSP地址表!E:F,2,0),VLOOKUP(J608,ARM地址表!E:F,2,0))</f>
        <v/>
      </c>
      <c r="C608" s="114" t="inlineStr">
        <is>
          <t>N</t>
        </is>
      </c>
      <c r="D608" s="114" t="inlineStr">
        <is>
          <t>Y</t>
        </is>
      </c>
      <c r="E608" s="439">
        <f>=IF(C608="Y",VLOOKUP(J608,DSP地址表!E:I,5,0),VLOOKUP(J608,ARM地址表!E:I,5,0))</f>
        <v/>
      </c>
      <c r="F608" s="439">
        <f>=IF(C608="Y",VLOOKUP(J608,DSP地址表!E:I,3,0),VLOOKUP(J608,ARM地址表!E:I,3,0))</f>
        <v/>
      </c>
      <c r="G608" s="439">
        <f>=IF(C608="Y",VLOOKUP(J608,DSP地址表!E:I,4,0),VLOOKUP(J608,ARM地址表!E:I,4,0))</f>
        <v/>
      </c>
      <c r="H608" s="114" t="inlineStr">
        <is>
          <t>设备信息</t>
        </is>
      </c>
      <c r="I608" s="438" t="inlineStr">
        <is>
          <t>本机信息</t>
        </is>
      </c>
      <c r="J608" s="446" t="inlineStr">
        <is>
          <t>设备MES码</t>
        </is>
      </c>
      <c r="K608" s="114" t="inlineStr">
        <is>
          <t>Y</t>
        </is>
      </c>
      <c r="L608" s="114" t="inlineStr">
        <is>
          <t>N</t>
        </is>
      </c>
      <c r="M608" s="439">
        <f>=IF(C608="Y",VLOOKUP(J608,DSP地址表!E:J,6,0),VLOOKUP(J608,ARM地址表!E:J,6,0))</f>
        <v/>
      </c>
      <c r="N608" s="114" t="inlineStr">
        <is>
          <t>显示数值</t>
        </is>
      </c>
      <c r="O608" s="446" t="inlineStr">
        <is>
          <t>-</t>
        </is>
      </c>
      <c r="P608" s="438" t="inlineStr"/>
      <c r="Q608" s="446" t="inlineStr"/>
    </row>
    <row r="609">
      <c r="A609" s="439">
        <f>=DEC2HEX(B609)</f>
        <v/>
      </c>
      <c r="B609" s="439">
        <f>=IF(C609="Y",4096+VLOOKUP(J609,DSP地址表!E:F,2,0),VLOOKUP(J609,ARM地址表!E:F,2,0))</f>
        <v/>
      </c>
      <c r="C609" s="114" t="inlineStr">
        <is>
          <t>N</t>
        </is>
      </c>
      <c r="D609" s="114" t="inlineStr">
        <is>
          <t>Y</t>
        </is>
      </c>
      <c r="E609" s="439">
        <f>=IF(C609="Y",VLOOKUP(J609,DSP地址表!E:I,5,0),VLOOKUP(J609,ARM地址表!E:I,5,0))</f>
        <v/>
      </c>
      <c r="F609" s="439">
        <f>=IF(C609="Y",VLOOKUP(J609,DSP地址表!E:I,3,0),VLOOKUP(J609,ARM地址表!E:I,3,0))</f>
        <v/>
      </c>
      <c r="G609" s="439">
        <f>=IF(C609="Y",VLOOKUP(J609,DSP地址表!E:I,4,0),VLOOKUP(J609,ARM地址表!E:I,4,0))</f>
        <v/>
      </c>
      <c r="H609" s="114" t="inlineStr">
        <is>
          <t>设备信息</t>
        </is>
      </c>
      <c r="I609" s="438" t="inlineStr">
        <is>
          <t>本机信息</t>
        </is>
      </c>
      <c r="J609" s="446" t="inlineStr">
        <is>
          <t>硬件组件号</t>
        </is>
      </c>
      <c r="K609" s="114" t="inlineStr">
        <is>
          <t>Y</t>
        </is>
      </c>
      <c r="L609" s="114" t="inlineStr">
        <is>
          <t>N</t>
        </is>
      </c>
      <c r="M609" s="439">
        <f>=IF(C609="Y",VLOOKUP(J609,DSP地址表!E:J,6,0),VLOOKUP(J609,ARM地址表!E:J,6,0))</f>
        <v/>
      </c>
      <c r="N609" s="114" t="inlineStr">
        <is>
          <t>显示数值</t>
        </is>
      </c>
      <c r="O609" s="446" t="inlineStr">
        <is>
          <t>-</t>
        </is>
      </c>
      <c r="P609" s="438" t="inlineStr"/>
      <c r="Q609" s="446" t="inlineStr">
        <is>
          <t>PARAM_IDX_</t>
        </is>
      </c>
    </row>
    <row r="610">
      <c r="A610" s="439">
        <f>=DEC2HEX(B610)</f>
        <v/>
      </c>
      <c r="B610" s="439">
        <f>=IF(C610="Y",4096+VLOOKUP(J610,DSP地址表!E:F,2,0),VLOOKUP(J610,ARM地址表!E:F,2,0))</f>
        <v/>
      </c>
      <c r="C610" s="114" t="inlineStr">
        <is>
          <t>N</t>
        </is>
      </c>
      <c r="D610" s="114" t="inlineStr">
        <is>
          <t>Y</t>
        </is>
      </c>
      <c r="E610" s="439">
        <f>=IF(C610="Y",VLOOKUP(J610,DSP地址表!E:I,5,0),VLOOKUP(J610,ARM地址表!E:I,5,0))</f>
        <v/>
      </c>
      <c r="F610" s="439">
        <f>=IF(C610="Y",VLOOKUP(J610,DSP地址表!E:I,3,0),VLOOKUP(J610,ARM地址表!E:I,3,0))</f>
        <v/>
      </c>
      <c r="G610" s="439">
        <f>=IF(C610="Y",VLOOKUP(J610,DSP地址表!E:I,4,0),VLOOKUP(J610,ARM地址表!E:I,4,0))</f>
        <v/>
      </c>
      <c r="H610" s="114" t="inlineStr">
        <is>
          <t>设备信息</t>
        </is>
      </c>
      <c r="I610" s="438" t="inlineStr">
        <is>
          <t>本机信息</t>
        </is>
      </c>
      <c r="J610" s="446" t="inlineStr">
        <is>
          <t>主控程序版本</t>
        </is>
      </c>
      <c r="K610" s="114" t="inlineStr">
        <is>
          <t>Y</t>
        </is>
      </c>
      <c r="L610" s="114" t="inlineStr">
        <is>
          <t>N</t>
        </is>
      </c>
      <c r="M610" s="439">
        <f>=IF(C610="Y",VLOOKUP(J610,DSP地址表!E:J,6,0),VLOOKUP(J610,ARM地址表!E:J,6,0))</f>
        <v/>
      </c>
      <c r="N610" s="114" t="inlineStr">
        <is>
          <t>版本号</t>
        </is>
      </c>
      <c r="O610" s="446" t="inlineStr">
        <is>
          <t>-</t>
        </is>
      </c>
      <c r="P610" s="438" t="inlineStr"/>
      <c r="Q610" s="446" t="inlineStr">
        <is>
          <t>g_version_no</t>
        </is>
      </c>
    </row>
    <row r="611">
      <c r="A611" s="439">
        <f>=DEC2HEX(B611)</f>
        <v/>
      </c>
      <c r="B611" s="439">
        <f>=IF(C611="Y",4096+VLOOKUP(J611,DSP地址表!E:F,2,0),VLOOKUP(J611,ARM地址表!E:F,2,0))</f>
        <v/>
      </c>
      <c r="C611" s="114" t="inlineStr">
        <is>
          <t>N</t>
        </is>
      </c>
      <c r="D611" s="114" t="inlineStr">
        <is>
          <t>Y</t>
        </is>
      </c>
      <c r="E611" s="439">
        <f>=IF(C611="Y",VLOOKUP(J611,DSP地址表!E:I,5,0),VLOOKUP(J611,ARM地址表!E:I,5,0))</f>
        <v/>
      </c>
      <c r="F611" s="439">
        <f>=IF(C611="Y",VLOOKUP(J611,DSP地址表!E:I,3,0),VLOOKUP(J611,ARM地址表!E:I,3,0))</f>
        <v/>
      </c>
      <c r="G611" s="439">
        <f>=IF(C611="Y",VLOOKUP(J611,DSP地址表!E:I,4,0),VLOOKUP(J611,ARM地址表!E:I,4,0))</f>
        <v/>
      </c>
      <c r="H611" s="114" t="inlineStr">
        <is>
          <t>设备信息</t>
        </is>
      </c>
      <c r="I611" s="438" t="inlineStr">
        <is>
          <t>本机信息</t>
        </is>
      </c>
      <c r="J611" s="446" t="inlineStr">
        <is>
          <t>主控底层程序版本</t>
        </is>
      </c>
      <c r="K611" s="114" t="inlineStr">
        <is>
          <t>Y</t>
        </is>
      </c>
      <c r="L611" s="114" t="inlineStr">
        <is>
          <t>N</t>
        </is>
      </c>
      <c r="M611" s="439">
        <f>=IF(C611="Y",VLOOKUP(J611,DSP地址表!E:J,6,0),VLOOKUP(J611,ARM地址表!E:J,6,0))</f>
        <v/>
      </c>
      <c r="N611" s="114" t="inlineStr">
        <is>
          <t>版本号</t>
        </is>
      </c>
      <c r="O611" s="446" t="inlineStr">
        <is>
          <t>-</t>
        </is>
      </c>
      <c r="P611" s="438" t="inlineStr"/>
      <c r="Q611" s="446" t="inlineStr">
        <is>
          <t>g_boot_version_no</t>
        </is>
      </c>
    </row>
    <row r="612">
      <c r="A612" s="439">
        <f>=DEC2HEX(B612)</f>
        <v/>
      </c>
      <c r="B612" s="439">
        <f>=IF(C612="Y",4096+VLOOKUP(J612,DSP地址表!E:F,2,0),VLOOKUP(J612,ARM地址表!E:F,2,0))</f>
        <v/>
      </c>
      <c r="C612" s="114" t="inlineStr">
        <is>
          <t>N</t>
        </is>
      </c>
      <c r="D612" s="114" t="inlineStr">
        <is>
          <t>Y</t>
        </is>
      </c>
      <c r="E612" s="439">
        <f>=IF(C612="Y",VLOOKUP(J612,DSP地址表!E:I,5,0),VLOOKUP(J612,ARM地址表!E:I,5,0))</f>
        <v/>
      </c>
      <c r="F612" s="439">
        <f>=IF(C612="Y",VLOOKUP(J612,DSP地址表!E:I,3,0),VLOOKUP(J612,ARM地址表!E:I,3,0))</f>
        <v/>
      </c>
      <c r="G612" s="439">
        <f>=IF(C612="Y",VLOOKUP(J612,DSP地址表!E:I,4,0),VLOOKUP(J612,ARM地址表!E:I,4,0))</f>
        <v/>
      </c>
      <c r="H612" s="114" t="inlineStr">
        <is>
          <t>设备信息</t>
        </is>
      </c>
      <c r="I612" s="438" t="inlineStr">
        <is>
          <t>本机信息</t>
        </is>
      </c>
      <c r="J612" s="446" t="inlineStr">
        <is>
          <t>主控程序组件号</t>
        </is>
      </c>
      <c r="K612" s="114" t="inlineStr">
        <is>
          <t>Y</t>
        </is>
      </c>
      <c r="L612" s="114" t="inlineStr">
        <is>
          <t>N</t>
        </is>
      </c>
      <c r="M612" s="439">
        <f>=IF(C612="Y",VLOOKUP(J612,DSP地址表!E:J,6,0),VLOOKUP(J612,ARM地址表!E:J,6,0))</f>
        <v/>
      </c>
      <c r="N612" s="114" t="inlineStr">
        <is>
          <t>显示数值</t>
        </is>
      </c>
      <c r="O612" s="446" t="inlineStr">
        <is>
          <t>-</t>
        </is>
      </c>
      <c r="P612" s="438" t="inlineStr"/>
      <c r="Q612" s="446" t="inlineStr">
        <is>
          <t>g_program_no</t>
        </is>
      </c>
    </row>
    <row r="613">
      <c r="A613" s="439">
        <f>=DEC2HEX(B613)</f>
        <v/>
      </c>
      <c r="B613" s="439">
        <f>=IF(C613="Y",4096+VLOOKUP(J613,DSP地址表!E:F,2,0),VLOOKUP(J613,ARM地址表!E:F,2,0))</f>
        <v/>
      </c>
      <c r="C613" s="114" t="inlineStr">
        <is>
          <t>N</t>
        </is>
      </c>
      <c r="D613" s="114" t="inlineStr">
        <is>
          <t>Y</t>
        </is>
      </c>
      <c r="E613" s="439">
        <f>=IF(C613="Y",VLOOKUP(J613,DSP地址表!E:I,5,0),VLOOKUP(J613,ARM地址表!E:I,5,0))</f>
        <v/>
      </c>
      <c r="F613" s="439">
        <f>=IF(C613="Y",VLOOKUP(J613,DSP地址表!E:I,3,0),VLOOKUP(J613,ARM地址表!E:I,3,0))</f>
        <v/>
      </c>
      <c r="G613" s="439">
        <f>=IF(C613="Y",VLOOKUP(J613,DSP地址表!E:I,4,0),VLOOKUP(J613,ARM地址表!E:I,4,0))</f>
        <v/>
      </c>
      <c r="H613" s="114" t="inlineStr">
        <is>
          <t>设备信息</t>
        </is>
      </c>
      <c r="I613" s="438" t="inlineStr">
        <is>
          <t>本机信息</t>
        </is>
      </c>
      <c r="J613" s="446" t="inlineStr">
        <is>
          <t>主控程序版本新格式</t>
        </is>
      </c>
      <c r="K613" s="114" t="inlineStr">
        <is>
          <t>Y</t>
        </is>
      </c>
      <c r="L613" s="114" t="inlineStr">
        <is>
          <t>N</t>
        </is>
      </c>
      <c r="M613" s="439">
        <f>=IF(C613="Y",VLOOKUP(J613,DSP地址表!E:J,6,0),VLOOKUP(J613,ARM地址表!E:J,6,0))</f>
        <v/>
      </c>
      <c r="N613" s="114" t="inlineStr">
        <is>
          <t>版本号</t>
        </is>
      </c>
      <c r="O613" s="446" t="inlineStr">
        <is>
          <t>-</t>
        </is>
      </c>
      <c r="P613" s="438" t="inlineStr"/>
      <c r="Q613" s="446" t="inlineStr">
        <is>
          <t>g_program_no</t>
        </is>
      </c>
    </row>
    <row r="614">
      <c r="A614" s="439">
        <f>=DEC2HEX(B614)</f>
        <v/>
      </c>
      <c r="B614" s="439">
        <f>=IF(C614="Y",4096+VLOOKUP(J614,DSP地址表!E:F,2,0),VLOOKUP(J614,ARM地址表!E:F,2,0))</f>
        <v/>
      </c>
      <c r="C614" s="114" t="inlineStr">
        <is>
          <t>Y</t>
        </is>
      </c>
      <c r="D614" s="114" t="inlineStr">
        <is>
          <t>N</t>
        </is>
      </c>
      <c r="E614" s="439">
        <f>=IF(C614="Y",VLOOKUP(J614,DSP地址表!E:I,5,0),VLOOKUP(J614,ARM地址表!E:I,5,0))</f>
        <v/>
      </c>
      <c r="F614" s="439">
        <f>=IF(C614="Y",VLOOKUP(J614,DSP地址表!E:I,3,0),VLOOKUP(J614,ARM地址表!E:I,3,0))</f>
        <v/>
      </c>
      <c r="G614" s="439">
        <f>=IF(C614="Y",VLOOKUP(J614,DSP地址表!E:I,4,0),VLOOKUP(J614,ARM地址表!E:I,4,0))</f>
        <v/>
      </c>
      <c r="H614" s="114" t="inlineStr">
        <is>
          <t>设备信息</t>
        </is>
      </c>
      <c r="I614" s="438" t="inlineStr">
        <is>
          <t>本机信息</t>
        </is>
      </c>
      <c r="J614" s="446" t="inlineStr">
        <is>
          <t>DSP主控版本号</t>
        </is>
      </c>
      <c r="K614" s="114" t="inlineStr">
        <is>
          <t>Y</t>
        </is>
      </c>
      <c r="L614" s="114" t="inlineStr">
        <is>
          <t>N</t>
        </is>
      </c>
      <c r="M614" s="439">
        <f>=IF(C614="Y",VLOOKUP(J614,DSP地址表!E:J,6,0),VLOOKUP(J614,ARM地址表!E:J,6,0))</f>
        <v/>
      </c>
      <c r="N614" s="114" t="inlineStr">
        <is>
          <t>版本号</t>
        </is>
      </c>
      <c r="O614" s="446" t="inlineStr">
        <is>
          <t>-</t>
        </is>
      </c>
      <c r="P614" s="438" t="inlineStr"/>
      <c r="Q614" s="446" t="inlineStr">
        <is>
          <t>产品大版本+</t>
        </is>
      </c>
    </row>
    <row r="615">
      <c r="A615" s="439">
        <f>=DEC2HEX(B615)</f>
        <v/>
      </c>
      <c r="B615" s="439">
        <f>=IF(C615="Y",4096+VLOOKUP(J615,DSP地址表!E:F,2,0),VLOOKUP(J615,ARM地址表!E:F,2,0))</f>
        <v/>
      </c>
      <c r="C615" s="114" t="inlineStr">
        <is>
          <t>Y</t>
        </is>
      </c>
      <c r="D615" s="114" t="inlineStr">
        <is>
          <t>N</t>
        </is>
      </c>
      <c r="E615" s="439">
        <f>=IF(C615="Y",VLOOKUP(J615,DSP地址表!E:I,5,0),VLOOKUP(J615,ARM地址表!E:I,5,0))</f>
        <v/>
      </c>
      <c r="F615" s="439">
        <f>=IF(C615="Y",VLOOKUP(J615,DSP地址表!E:I,3,0),VLOOKUP(J615,ARM地址表!E:I,3,0))</f>
        <v/>
      </c>
      <c r="G615" s="439">
        <f>=IF(C615="Y",VLOOKUP(J615,DSP地址表!E:I,4,0),VLOOKUP(J615,ARM地址表!E:I,4,0))</f>
        <v/>
      </c>
      <c r="H615" s="114" t="inlineStr">
        <is>
          <t>设备信息</t>
        </is>
      </c>
      <c r="I615" s="438" t="inlineStr">
        <is>
          <t>本机信息</t>
        </is>
      </c>
      <c r="J615" s="446" t="inlineStr">
        <is>
          <t>DSP底层版本号</t>
        </is>
      </c>
      <c r="K615" s="114" t="inlineStr">
        <is>
          <t>Y</t>
        </is>
      </c>
      <c r="L615" s="114" t="inlineStr">
        <is>
          <t>N</t>
        </is>
      </c>
      <c r="M615" s="439">
        <f>=IF(C615="Y",VLOOKUP(J615,DSP地址表!E:J,6,0),VLOOKUP(J615,ARM地址表!E:J,6,0))</f>
        <v/>
      </c>
      <c r="N615" s="114" t="inlineStr">
        <is>
          <t>版本号</t>
        </is>
      </c>
      <c r="O615" s="446" t="inlineStr">
        <is>
          <t>-</t>
        </is>
      </c>
      <c r="P615" s="438" t="inlineStr"/>
      <c r="Q615" s="446" t="inlineStr">
        <is>
          <t>产品大版本+</t>
        </is>
      </c>
    </row>
    <row r="616">
      <c r="A616" s="439">
        <f>=DEC2HEX(B616)</f>
        <v/>
      </c>
      <c r="B616" s="439">
        <f>=IF(C616="Y",4096+VLOOKUP(J616,DSP地址表!E:F,2,0),VLOOKUP(J616,ARM地址表!E:F,2,0))</f>
        <v/>
      </c>
      <c r="C616" s="114" t="inlineStr">
        <is>
          <t>Y</t>
        </is>
      </c>
      <c r="D616" s="114" t="inlineStr">
        <is>
          <t>N</t>
        </is>
      </c>
      <c r="E616" s="439">
        <f>=IF(C616="Y",VLOOKUP(J616,DSP地址表!E:I,5,0),VLOOKUP(J616,ARM地址表!E:I,5,0))</f>
        <v/>
      </c>
      <c r="F616" s="439">
        <f>=IF(C616="Y",VLOOKUP(J616,DSP地址表!E:I,3,0),VLOOKUP(J616,ARM地址表!E:I,3,0))</f>
        <v/>
      </c>
      <c r="G616" s="439">
        <f>=IF(C616="Y",VLOOKUP(J616,DSP地址表!E:I,4,0),VLOOKUP(J616,ARM地址表!E:I,4,0))</f>
        <v/>
      </c>
      <c r="H616" s="114" t="inlineStr">
        <is>
          <t>设备信息</t>
        </is>
      </c>
      <c r="I616" s="438" t="inlineStr">
        <is>
          <t>本机信息</t>
        </is>
      </c>
      <c r="J616" s="446" t="inlineStr">
        <is>
          <t>DSP主控程序组件号</t>
        </is>
      </c>
      <c r="K616" s="114" t="inlineStr">
        <is>
          <t>Y</t>
        </is>
      </c>
      <c r="L616" s="114" t="inlineStr">
        <is>
          <t>N</t>
        </is>
      </c>
      <c r="M616" s="439">
        <f>=IF(C616="Y",VLOOKUP(J616,DSP地址表!E:J,6,0),VLOOKUP(J616,ARM地址表!E:J,6,0))</f>
        <v/>
      </c>
      <c r="N616" s="114" t="inlineStr">
        <is>
          <t>显示数值</t>
        </is>
      </c>
      <c r="O616" s="446" t="inlineStr">
        <is>
          <t>-</t>
        </is>
      </c>
      <c r="P616" s="438" t="inlineStr"/>
      <c r="Q616" s="446" t="inlineStr"/>
    </row>
    <row r="617">
      <c r="A617" s="439">
        <f>=DEC2HEX(B617)</f>
        <v/>
      </c>
      <c r="B617" s="439">
        <f>=IF(C617="Y",4096+VLOOKUP(J617,DSP地址表!E:F,2,0),VLOOKUP(J617,ARM地址表!E:F,2,0))</f>
        <v/>
      </c>
      <c r="C617" s="114" t="inlineStr">
        <is>
          <t>Y</t>
        </is>
      </c>
      <c r="D617" s="114" t="inlineStr">
        <is>
          <t>N</t>
        </is>
      </c>
      <c r="E617" s="439">
        <f>=IF(C617="Y",VLOOKUP(J617,DSP地址表!E:I,5,0),VLOOKUP(J617,ARM地址表!E:I,5,0))</f>
        <v/>
      </c>
      <c r="F617" s="439">
        <f>=IF(C617="Y",VLOOKUP(J617,DSP地址表!E:I,3,0),VLOOKUP(J617,ARM地址表!E:I,3,0))</f>
        <v/>
      </c>
      <c r="G617" s="439">
        <f>=IF(C617="Y",VLOOKUP(J617,DSP地址表!E:I,4,0),VLOOKUP(J617,ARM地址表!E:I,4,0))</f>
        <v/>
      </c>
      <c r="H617" s="114" t="inlineStr">
        <is>
          <t>设备信息</t>
        </is>
      </c>
      <c r="I617" s="438" t="inlineStr">
        <is>
          <t>本机信息</t>
        </is>
      </c>
      <c r="J617" s="446" t="inlineStr">
        <is>
          <t>DSP主控版本号新格式</t>
        </is>
      </c>
      <c r="K617" s="114" t="inlineStr">
        <is>
          <t>Y</t>
        </is>
      </c>
      <c r="L617" s="114" t="inlineStr">
        <is>
          <t>N</t>
        </is>
      </c>
      <c r="M617" s="439">
        <f>=IF(C617="Y",VLOOKUP(J617,DSP地址表!E:J,6,0),VLOOKUP(J617,ARM地址表!E:J,6,0))</f>
        <v/>
      </c>
      <c r="N617" s="114" t="inlineStr">
        <is>
          <t>版本号</t>
        </is>
      </c>
      <c r="O617" s="446" t="inlineStr">
        <is>
          <t>-</t>
        </is>
      </c>
      <c r="P617" s="438" t="inlineStr"/>
      <c r="Q617" s="446" t="inlineStr">
        <is>
          <t>产品大版本+</t>
        </is>
      </c>
    </row>
    <row r="618">
      <c r="A618" s="439">
        <f>=DEC2HEX(B618)</f>
        <v/>
      </c>
      <c r="B618" s="439">
        <f>=IF(C618="Y",4096+VLOOKUP(J618,DSP地址表!E:F,2,0),VLOOKUP(J618,ARM地址表!E:F,2,0))</f>
        <v/>
      </c>
      <c r="C618" s="114" t="inlineStr">
        <is>
          <t>Y</t>
        </is>
      </c>
      <c r="D618" s="114" t="inlineStr">
        <is>
          <t>N</t>
        </is>
      </c>
      <c r="E618" s="439">
        <f>=IF(C618="Y",VLOOKUP(J618,DSP地址表!E:I,5,0),VLOOKUP(J618,ARM地址表!E:I,5,0))</f>
        <v/>
      </c>
      <c r="F618" s="439">
        <f>=IF(C618="Y",VLOOKUP(J618,DSP地址表!E:I,3,0),VLOOKUP(J618,ARM地址表!E:I,3,0))</f>
        <v/>
      </c>
      <c r="G618" s="439">
        <f>=IF(C618="Y",VLOOKUP(J618,DSP地址表!E:I,4,0),VLOOKUP(J618,ARM地址表!E:I,4,0))</f>
        <v/>
      </c>
      <c r="H618" s="114" t="inlineStr">
        <is>
          <t>设备信息</t>
        </is>
      </c>
      <c r="I618" s="438" t="inlineStr">
        <is>
          <t>本机信息</t>
        </is>
      </c>
      <c r="J618" s="446" t="inlineStr">
        <is>
          <t>DSP底层版本号新格式</t>
        </is>
      </c>
      <c r="K618" s="114" t="inlineStr">
        <is>
          <t>Y</t>
        </is>
      </c>
      <c r="L618" s="114" t="inlineStr">
        <is>
          <t>N</t>
        </is>
      </c>
      <c r="M618" s="439">
        <f>=IF(C618="Y",VLOOKUP(J618,DSP地址表!E:J,6,0),VLOOKUP(J618,ARM地址表!E:J,6,0))</f>
        <v/>
      </c>
      <c r="N618" s="114" t="inlineStr">
        <is>
          <t>版本号</t>
        </is>
      </c>
      <c r="O618" s="446" t="inlineStr">
        <is>
          <t>-</t>
        </is>
      </c>
      <c r="P618" s="438" t="inlineStr"/>
      <c r="Q618" s="446" t="inlineStr"/>
    </row>
    <row r="619">
      <c r="A619" s="439">
        <f>=DEC2HEX(B619)</f>
        <v/>
      </c>
      <c r="B619" s="439">
        <f>=IF(C619="Y",4096+VLOOKUP(J619,DSP地址表!E:F,2,0),VLOOKUP(J619,ARM地址表!E:F,2,0))</f>
        <v/>
      </c>
      <c r="C619" s="114" t="inlineStr">
        <is>
          <t>Y</t>
        </is>
      </c>
      <c r="D619" s="114" t="inlineStr">
        <is>
          <t>N</t>
        </is>
      </c>
      <c r="E619" s="439">
        <f>=IF(C619="Y",VLOOKUP(J619,DSP地址表!E:I,5,0),VLOOKUP(J619,ARM地址表!E:I,5,0))</f>
        <v/>
      </c>
      <c r="F619" s="439">
        <f>=IF(C619="Y",VLOOKUP(J619,DSP地址表!E:I,3,0),VLOOKUP(J619,ARM地址表!E:I,3,0))</f>
        <v/>
      </c>
      <c r="G619" s="439">
        <f>=IF(C619="Y",VLOOKUP(J619,DSP地址表!E:I,4,0),VLOOKUP(J619,ARM地址表!E:I,4,0))</f>
        <v/>
      </c>
      <c r="H619" s="114" t="inlineStr">
        <is>
          <t>设备信息</t>
        </is>
      </c>
      <c r="I619" s="438" t="inlineStr">
        <is>
          <t>本机信息</t>
        </is>
      </c>
      <c r="J619" s="446" t="inlineStr">
        <is>
          <t>MPPT数量</t>
        </is>
      </c>
      <c r="K619" s="114" t="inlineStr">
        <is>
          <t>Y</t>
        </is>
      </c>
      <c r="L619" s="114" t="inlineStr">
        <is>
          <t>N</t>
        </is>
      </c>
      <c r="M619" s="439">
        <f>=IF(C619="Y",VLOOKUP(J619,DSP地址表!E:J,6,0),VLOOKUP(J619,ARM地址表!E:J,6,0))</f>
        <v/>
      </c>
      <c r="N619" s="114" t="inlineStr">
        <is>
          <t>显示数值</t>
        </is>
      </c>
      <c r="O619" s="446" t="inlineStr">
        <is>
          <t>-</t>
        </is>
      </c>
      <c r="P619" s="438" t="inlineStr"/>
      <c r="Q619" s="446" t="inlineStr"/>
    </row>
    <row r="620">
      <c r="A620" s="443" t="inlineStr"/>
      <c r="B620" s="443" t="inlineStr"/>
      <c r="C620" s="444" t="inlineStr"/>
      <c r="D620" s="444" t="inlineStr"/>
      <c r="E620" s="443" t="inlineStr"/>
      <c r="F620" s="443" t="inlineStr"/>
      <c r="G620" s="443" t="inlineStr"/>
      <c r="H620" s="444" t="inlineStr"/>
      <c r="I620" s="445" t="inlineStr"/>
      <c r="J620" s="443" t="inlineStr">
        <is>
          <t>预留</t>
        </is>
      </c>
      <c r="K620" s="444" t="inlineStr"/>
      <c r="L620" s="444" t="inlineStr"/>
      <c r="M620" s="443" t="inlineStr"/>
      <c r="N620" s="444" t="inlineStr"/>
      <c r="O620" s="443" t="inlineStr"/>
      <c r="P620" s="445" t="inlineStr"/>
      <c r="Q620" s="443" t="inlineStr"/>
    </row>
    <row r="621">
      <c r="A621" s="439">
        <f>=DEC2HEX(B621)</f>
        <v/>
      </c>
      <c r="B621" s="439">
        <f>=IF(C621="Y",4096+VLOOKUP(J621,DSP地址表!E:F,2,0),VLOOKUP(J621,ARM地址表!E:F,2,0))</f>
        <v/>
      </c>
      <c r="C621" s="114" t="inlineStr">
        <is>
          <t>N</t>
        </is>
      </c>
      <c r="D621" s="114" t="inlineStr">
        <is>
          <t>Y</t>
        </is>
      </c>
      <c r="E621" s="439">
        <f>=IF(C621="Y",VLOOKUP(J621,DSP地址表!E:I,5,0),VLOOKUP(J621,ARM地址表!E:I,5,0))</f>
        <v/>
      </c>
      <c r="F621" s="439">
        <f>=IF(C621="Y",VLOOKUP(J621,DSP地址表!E:I,3,0),VLOOKUP(J621,ARM地址表!E:I,3,0))</f>
        <v/>
      </c>
      <c r="G621" s="439">
        <f>=IF(C621="Y",VLOOKUP(J621,DSP地址表!E:I,4,0),VLOOKUP(J621,ARM地址表!E:I,4,0))</f>
        <v/>
      </c>
      <c r="H621" s="114" t="inlineStr">
        <is>
          <t>设备信息</t>
        </is>
      </c>
      <c r="I621" s="438" t="inlineStr">
        <is>
          <t>外设信息</t>
        </is>
      </c>
      <c r="J621" s="446" t="inlineStr">
        <is>
          <t>交流载波芯片版本号（年月日版本)</t>
        </is>
      </c>
      <c r="K621" s="114" t="inlineStr">
        <is>
          <t>Y</t>
        </is>
      </c>
      <c r="L621" s="114" t="inlineStr">
        <is>
          <t>N</t>
        </is>
      </c>
      <c r="M621" s="439">
        <f>=IF(C621="Y",VLOOKUP(J621,DSP地址表!E:J,6,0),VLOOKUP(J621,ARM地址表!E:J,6,0))</f>
        <v/>
      </c>
      <c r="N621" s="114" t="inlineStr">
        <is>
          <t>显示数值</t>
        </is>
      </c>
      <c r="O621" s="446" t="inlineStr">
        <is>
          <t>-</t>
        </is>
      </c>
      <c r="P621" s="438" t="inlineStr"/>
      <c r="Q621" s="446" t="inlineStr"/>
    </row>
    <row r="622">
      <c r="A622" s="439">
        <f>=DEC2HEX(B622)</f>
        <v/>
      </c>
      <c r="B622" s="439">
        <f>=IF(C622="Y",4096+VLOOKUP(J622,DSP地址表!E:F,2,0),VLOOKUP(J622,ARM地址表!E:F,2,0))</f>
        <v/>
      </c>
      <c r="C622" s="114" t="inlineStr">
        <is>
          <t>N</t>
        </is>
      </c>
      <c r="D622" s="114" t="inlineStr">
        <is>
          <t>Y</t>
        </is>
      </c>
      <c r="E622" s="439">
        <f>=IF(C622="Y",VLOOKUP(J622,DSP地址表!E:I,5,0),VLOOKUP(J622,ARM地址表!E:I,5,0))</f>
        <v/>
      </c>
      <c r="F622" s="439">
        <f>=IF(C622="Y",VLOOKUP(J622,DSP地址表!E:I,3,0),VLOOKUP(J622,ARM地址表!E:I,3,0))</f>
        <v/>
      </c>
      <c r="G622" s="439">
        <f>=IF(C622="Y",VLOOKUP(J622,DSP地址表!E:I,4,0),VLOOKUP(J622,ARM地址表!E:I,4,0))</f>
        <v/>
      </c>
      <c r="H622" s="114" t="inlineStr">
        <is>
          <t>设备信息</t>
        </is>
      </c>
      <c r="I622" s="438" t="inlineStr">
        <is>
          <t>外设信息</t>
        </is>
      </c>
      <c r="J622" s="446" t="inlineStr">
        <is>
          <t>直流载波芯片版本号（年月日版本)</t>
        </is>
      </c>
      <c r="K622" s="114" t="inlineStr">
        <is>
          <t>Y</t>
        </is>
      </c>
      <c r="L622" s="114" t="inlineStr">
        <is>
          <t>N</t>
        </is>
      </c>
      <c r="M622" s="439">
        <f>=IF(C622="Y",VLOOKUP(J622,DSP地址表!E:J,6,0),VLOOKUP(J622,ARM地址表!E:J,6,0))</f>
        <v/>
      </c>
      <c r="N622" s="114" t="inlineStr">
        <is>
          <t>显示数值</t>
        </is>
      </c>
      <c r="O622" s="446" t="inlineStr">
        <is>
          <t>-</t>
        </is>
      </c>
      <c r="P622" s="438" t="inlineStr"/>
      <c r="Q622" s="446" t="inlineStr"/>
    </row>
    <row r="623">
      <c r="A623" s="443" t="inlineStr"/>
      <c r="B623" s="443" t="inlineStr"/>
      <c r="C623" s="444" t="inlineStr"/>
      <c r="D623" s="444" t="inlineStr"/>
      <c r="E623" s="443" t="inlineStr"/>
      <c r="F623" s="443" t="inlineStr"/>
      <c r="G623" s="443" t="inlineStr"/>
      <c r="H623" s="444" t="inlineStr"/>
      <c r="I623" s="445" t="inlineStr"/>
      <c r="J623" s="443" t="inlineStr">
        <is>
          <t>预留</t>
        </is>
      </c>
      <c r="K623" s="444" t="inlineStr"/>
      <c r="L623" s="444" t="inlineStr"/>
      <c r="M623" s="443" t="inlineStr"/>
      <c r="N623" s="444" t="inlineStr"/>
      <c r="O623" s="443" t="inlineStr"/>
      <c r="P623" s="445" t="inlineStr"/>
      <c r="Q623" s="443" t="inlineStr"/>
    </row>
    <row r="624">
      <c r="A624" s="439">
        <f>=DEC2HEX(B624)</f>
        <v/>
      </c>
      <c r="B624" s="439">
        <f>=IF(C624="Y",4096+VLOOKUP(J624,DSP地址表!E:F,2,0),VLOOKUP(J624,ARM地址表!E:F,2,0))</f>
        <v/>
      </c>
      <c r="C624" s="114" t="inlineStr">
        <is>
          <t>N</t>
        </is>
      </c>
      <c r="D624" s="114" t="inlineStr">
        <is>
          <t>Y</t>
        </is>
      </c>
      <c r="E624" s="439">
        <f>=IF(C624="Y",VLOOKUP(J624,DSP地址表!E:I,5,0),VLOOKUP(J624,ARM地址表!E:I,5,0))</f>
        <v/>
      </c>
      <c r="F624" s="447">
        <f>=IF(C624="Y",VLOOKUP(J624,DSP地址表!E:I,3,0),VLOOKUP(J624,ARM地址表!E:I,3,0))</f>
        <v/>
      </c>
      <c r="G624" s="439">
        <f>=IF(C624="Y",VLOOKUP(J624,DSP地址表!E:I,4,0),VLOOKUP(J624,ARM地址表!E:I,4,0))</f>
        <v/>
      </c>
      <c r="H624" s="114" t="inlineStr">
        <is>
          <t>告警故障</t>
        </is>
      </c>
      <c r="I624" s="438" t="inlineStr">
        <is>
          <t>ARM故障</t>
        </is>
      </c>
      <c r="J624" s="446" t="inlineStr">
        <is>
          <t>ARM故障1</t>
        </is>
      </c>
      <c r="K624" s="114" t="inlineStr">
        <is>
          <t>Y</t>
        </is>
      </c>
      <c r="L624" s="114" t="inlineStr">
        <is>
          <t>N</t>
        </is>
      </c>
      <c r="M624" s="439">
        <f>=IF(C624="Y",VLOOKUP(J624,DSP地址表!E:J,6,0),VLOOKUP(J624,ARM地址表!E:J,6,0))</f>
        <v/>
      </c>
      <c r="N624" s="114" t="inlineStr">
        <is>
          <t>按位解析</t>
        </is>
      </c>
      <c r="O624" s="441" t="inlineStr">
        <is>
          <t>8-漏电流1级突变故障
9-漏电流2级突变故障
10-漏电流3级突变故障
11-预留1-11
12-预留1-12
13-预留1-13
14-预留1-14
15-预留1-15
0-DSP-UART通信故障
1-DSP-SPI通信故障
2-绝缘检测故障
3-功率自检超时故障
4-腔体1过温故障
5-腔体2过温故障
6-散热片过温故障
7-漏电流缓变故障</t>
        </is>
      </c>
      <c r="P624" s="438" t="inlineStr"/>
      <c r="Q624" s="95" t="inlineStr">
        <is>
          <t>modbus_get_event_item_mark_val</t>
        </is>
      </c>
      <c r="R624" s="446" t="inlineStr"/>
    </row>
    <row r="625">
      <c r="A625" s="439">
        <f>=DEC2HEX(B625)</f>
        <v/>
      </c>
      <c r="B625" s="439">
        <f>=IF(C625="Y",4096+VLOOKUP(J625,DSP地址表!E:F,2,0),VLOOKUP(J625,ARM地址表!E:F,2,0))</f>
        <v/>
      </c>
      <c r="C625" s="114" t="inlineStr">
        <is>
          <t>N</t>
        </is>
      </c>
      <c r="D625" s="114" t="inlineStr">
        <is>
          <t>Y</t>
        </is>
      </c>
      <c r="E625" s="439">
        <f>=IF(C625="Y",VLOOKUP(J625,DSP地址表!E:I,5,0),VLOOKUP(J625,ARM地址表!E:I,5,0))</f>
        <v/>
      </c>
      <c r="F625" s="447">
        <f>=IF(C625="Y",VLOOKUP(J625,DSP地址表!E:I,3,0),VLOOKUP(J625,ARM地址表!E:I,3,0))</f>
        <v/>
      </c>
      <c r="G625" s="439">
        <f>=IF(C625="Y",VLOOKUP(J625,DSP地址表!E:I,4,0),VLOOKUP(J625,ARM地址表!E:I,4,0))</f>
        <v/>
      </c>
      <c r="H625" s="114" t="inlineStr">
        <is>
          <t>告警故障</t>
        </is>
      </c>
      <c r="I625" s="438" t="inlineStr">
        <is>
          <t>ARM故障</t>
        </is>
      </c>
      <c r="J625" s="446" t="inlineStr">
        <is>
          <t>ARM故障2</t>
        </is>
      </c>
      <c r="K625" s="114" t="inlineStr">
        <is>
          <t>Y</t>
        </is>
      </c>
      <c r="L625" s="114" t="inlineStr">
        <is>
          <t>N</t>
        </is>
      </c>
      <c r="M625" s="439">
        <f>=IF(C625="Y",VLOOKUP(J625,DSP地址表!E:J,6,0),VLOOKUP(J625,ARM地址表!E:J,6,0))</f>
        <v/>
      </c>
      <c r="N625" s="114" t="inlineStr">
        <is>
          <t>按位解析</t>
        </is>
      </c>
      <c r="O625" s="441" t="inlineStr">
        <is>
          <t>8-预留2-8
9-预留2-9
10-预留2-10
11-预留2-11
12-预留2-12
13-预留2-13
14-预留2-14
15-预留2-15
0-预留2-0
1-预留2-1
2-预留2-2
3-预留2-3
4-预留2-4
5-预留2-5
6-预留2-6
7-预留2-7</t>
        </is>
      </c>
      <c r="P625" s="438" t="inlineStr"/>
      <c r="Q625" s="95" t="inlineStr">
        <is>
          <t>modbus_get_event_item_mark_val</t>
        </is>
      </c>
      <c r="R625" s="446" t="inlineStr"/>
    </row>
    <row r="626">
      <c r="A626" s="439">
        <f>=DEC2HEX(B626)</f>
        <v/>
      </c>
      <c r="B626" s="439">
        <f>=IF(C626="Y",4096+VLOOKUP(J626,DSP地址表!E:F,2,0),VLOOKUP(J626,ARM地址表!E:F,2,0))</f>
        <v/>
      </c>
      <c r="C626" s="114" t="inlineStr">
        <is>
          <t>N</t>
        </is>
      </c>
      <c r="D626" s="114" t="inlineStr">
        <is>
          <t>Y</t>
        </is>
      </c>
      <c r="E626" s="439">
        <f>=IF(C626="Y",VLOOKUP(J626,DSP地址表!E:I,5,0),VLOOKUP(J626,ARM地址表!E:I,5,0))</f>
        <v/>
      </c>
      <c r="F626" s="447">
        <f>=IF(C626="Y",VLOOKUP(J626,DSP地址表!E:I,3,0),VLOOKUP(J626,ARM地址表!E:I,3,0))</f>
        <v/>
      </c>
      <c r="G626" s="439">
        <f>=IF(C626="Y",VLOOKUP(J626,DSP地址表!E:I,4,0),VLOOKUP(J626,ARM地址表!E:I,4,0))</f>
        <v/>
      </c>
      <c r="H626" s="114" t="inlineStr">
        <is>
          <t>告警故障</t>
        </is>
      </c>
      <c r="I626" s="438" t="inlineStr">
        <is>
          <t>ARM故障</t>
        </is>
      </c>
      <c r="J626" s="446" t="inlineStr">
        <is>
          <t>ARM故障3</t>
        </is>
      </c>
      <c r="K626" s="114" t="inlineStr">
        <is>
          <t>Y</t>
        </is>
      </c>
      <c r="L626" s="114" t="inlineStr">
        <is>
          <t>N</t>
        </is>
      </c>
      <c r="M626" s="439">
        <f>=IF(C626="Y",VLOOKUP(J626,DSP地址表!E:J,6,0),VLOOKUP(J626,ARM地址表!E:J,6,0))</f>
        <v/>
      </c>
      <c r="N626" s="114" t="inlineStr">
        <is>
          <t>按位解析</t>
        </is>
      </c>
      <c r="O626" s="441" t="inlineStr">
        <is>
          <t>8-预留3-8
9-预留3-9
10-预留3-10
11-预留3-11
12-预留3-12
13-预留3-13
14-预留3-14
15-预留3-15
0-预留3-0
1-预留3-1
2-预留3-2
3-预留3-3
4-预留3-4
5-预留3-5
6-预留3-6
7-预留3-7</t>
        </is>
      </c>
      <c r="P626" s="438" t="inlineStr"/>
      <c r="Q626" s="95" t="inlineStr">
        <is>
          <t>modbus_get_event_item_mark_val</t>
        </is>
      </c>
      <c r="R626" s="446" t="inlineStr"/>
    </row>
    <row r="627">
      <c r="A627" s="439">
        <f>=DEC2HEX(B627)</f>
        <v/>
      </c>
      <c r="B627" s="439">
        <f>=IF(C627="Y",4096+VLOOKUP(J627,DSP地址表!E:F,2,0),VLOOKUP(J627,ARM地址表!E:F,2,0))</f>
        <v/>
      </c>
      <c r="C627" s="114" t="inlineStr">
        <is>
          <t>N</t>
        </is>
      </c>
      <c r="D627" s="114" t="inlineStr">
        <is>
          <t>Y</t>
        </is>
      </c>
      <c r="E627" s="439">
        <f>=IF(C627="Y",VLOOKUP(J627,DSP地址表!E:I,5,0),VLOOKUP(J627,ARM地址表!E:I,5,0))</f>
        <v/>
      </c>
      <c r="F627" s="447">
        <f>=IF(C627="Y",VLOOKUP(J627,DSP地址表!E:I,3,0),VLOOKUP(J627,ARM地址表!E:I,3,0))</f>
        <v/>
      </c>
      <c r="G627" s="439">
        <f>=IF(C627="Y",VLOOKUP(J627,DSP地址表!E:I,4,0),VLOOKUP(J627,ARM地址表!E:I,4,0))</f>
        <v/>
      </c>
      <c r="H627" s="114" t="inlineStr">
        <is>
          <t>告警故障</t>
        </is>
      </c>
      <c r="I627" s="438" t="inlineStr">
        <is>
          <t>ARM故障</t>
        </is>
      </c>
      <c r="J627" s="446" t="inlineStr">
        <is>
          <t>ARM告警1</t>
        </is>
      </c>
      <c r="K627" s="114" t="inlineStr">
        <is>
          <t>Y</t>
        </is>
      </c>
      <c r="L627" s="114" t="inlineStr">
        <is>
          <t>N</t>
        </is>
      </c>
      <c r="M627" s="439">
        <f>=IF(C627="Y",VLOOKUP(J627,DSP地址表!E:J,6,0),VLOOKUP(J627,ARM地址表!E:J,6,0))</f>
        <v/>
      </c>
      <c r="N627" s="114" t="inlineStr">
        <is>
          <t>按位解析</t>
        </is>
      </c>
      <c r="O627" s="442" t="inlineStr">
        <is>
          <t>8-散热片温度异常告警
9-腔体风扇2告警
10-外部风扇3告警
11-预留1-11
12-预留1-12
13-预留1-13
14-预留1-14
15-预留1-15
0-4G通信告警
1-载波通信告警
2-DSP通信协议版本不一致
3-腔体风扇告警
4-外部风扇1告警
5-外部风扇2告警
6-腔体1温度异常告警
7-腔体2温度异常告警</t>
        </is>
      </c>
      <c r="P627" s="438" t="inlineStr"/>
      <c r="Q627" s="95" t="inlineStr">
        <is>
          <t>modbus_get_event_item_mark_val</t>
        </is>
      </c>
      <c r="R627" s="446" t="inlineStr"/>
    </row>
    <row r="628">
      <c r="A628" s="439">
        <f>=DEC2HEX(B628)</f>
        <v/>
      </c>
      <c r="B628" s="439">
        <f>=IF(C628="Y",4096+VLOOKUP(J628,DSP地址表!E:F,2,0),VLOOKUP(J628,ARM地址表!E:F,2,0))</f>
        <v/>
      </c>
      <c r="C628" s="114" t="inlineStr">
        <is>
          <t>N</t>
        </is>
      </c>
      <c r="D628" s="114" t="inlineStr">
        <is>
          <t>Y</t>
        </is>
      </c>
      <c r="E628" s="439">
        <f>=IF(C628="Y",VLOOKUP(J628,DSP地址表!E:I,5,0),VLOOKUP(J628,ARM地址表!E:I,5,0))</f>
        <v/>
      </c>
      <c r="F628" s="447">
        <f>=IF(C628="Y",VLOOKUP(J628,DSP地址表!E:I,3,0),VLOOKUP(J628,ARM地址表!E:I,3,0))</f>
        <v/>
      </c>
      <c r="G628" s="439">
        <f>=IF(C628="Y",VLOOKUP(J628,DSP地址表!E:I,4,0),VLOOKUP(J628,ARM地址表!E:I,4,0))</f>
        <v/>
      </c>
      <c r="H628" s="114" t="inlineStr">
        <is>
          <t>告警故障</t>
        </is>
      </c>
      <c r="I628" s="438" t="inlineStr">
        <is>
          <t>ARM故障</t>
        </is>
      </c>
      <c r="J628" s="446" t="inlineStr">
        <is>
          <t>ARM告警2</t>
        </is>
      </c>
      <c r="K628" s="114" t="inlineStr">
        <is>
          <t>Y</t>
        </is>
      </c>
      <c r="L628" s="114" t="inlineStr">
        <is>
          <t>N</t>
        </is>
      </c>
      <c r="M628" s="439">
        <f>=IF(C628="Y",VLOOKUP(J628,DSP地址表!E:J,6,0),VLOOKUP(J628,ARM地址表!E:J,6,0))</f>
        <v/>
      </c>
      <c r="N628" s="114" t="inlineStr">
        <is>
          <t>按位解析</t>
        </is>
      </c>
      <c r="O628" s="442" t="inlineStr">
        <is>
          <t>8-预留2-8
9-预留2-9
10-预留2-10
11-预留2-11
12-预留2-12
13-预留2-13
14-预留2-14
15-预留2-15
0-预留2-0
1-预留2-1
2-预留2-2
3-预留2-3
4-预留2-4
5-预留2-5
6-预留2-6
7-预留2-7</t>
        </is>
      </c>
      <c r="P628" s="438" t="inlineStr"/>
      <c r="Q628" s="95" t="inlineStr">
        <is>
          <t>modbus_get_event_item_mark_val</t>
        </is>
      </c>
      <c r="R628" s="446" t="inlineStr"/>
    </row>
    <row r="629">
      <c r="A629" s="439">
        <f>=DEC2HEX(B629)</f>
        <v/>
      </c>
      <c r="B629" s="439">
        <f>=IF(C629="Y",4096+VLOOKUP(J629,DSP地址表!E:F,2,0),VLOOKUP(J629,ARM地址表!E:F,2,0))</f>
        <v/>
      </c>
      <c r="C629" s="114" t="inlineStr">
        <is>
          <t>Y</t>
        </is>
      </c>
      <c r="D629" s="114" t="inlineStr">
        <is>
          <t>N</t>
        </is>
      </c>
      <c r="E629" s="439">
        <f>=IF(C629="Y",VLOOKUP(J629,DSP地址表!E:I,5,0),VLOOKUP(J629,ARM地址表!E:I,5,0))</f>
        <v/>
      </c>
      <c r="F629" s="447">
        <f>=IF(C629="Y",VLOOKUP(J629,DSP地址表!E:I,3,0),VLOOKUP(J629,ARM地址表!E:I,3,0))</f>
        <v/>
      </c>
      <c r="G629" s="439">
        <f>=IF(C629="Y",VLOOKUP(J629,DSP地址表!E:I,4,0),VLOOKUP(J629,ARM地址表!E:I,4,0))</f>
        <v/>
      </c>
      <c r="H629" s="114" t="inlineStr">
        <is>
          <t>告警故障</t>
        </is>
      </c>
      <c r="I629" s="438" t="inlineStr">
        <is>
          <t>功率单元故障</t>
        </is>
      </c>
      <c r="J629" s="446" t="inlineStr">
        <is>
          <t>一般故障1</t>
        </is>
      </c>
      <c r="K629" s="114" t="inlineStr">
        <is>
          <t>Y</t>
        </is>
      </c>
      <c r="L629" s="114" t="inlineStr">
        <is>
          <t>N</t>
        </is>
      </c>
      <c r="M629" s="439">
        <f>=IF(C629="Y",VLOOKUP(J629,DSP地址表!E:J,6,0),VLOOKUP(J629,ARM地址表!E:J,6,0))</f>
        <v/>
      </c>
      <c r="N629" s="114" t="inlineStr">
        <is>
          <t>按位解析</t>
        </is>
      </c>
      <c r="O629" s="441" t="inlineStr">
        <is>
          <t>8-B相交流欠压
9-C相交流欠压
10-A相滤波电容过压(有效值)
11-B相滤波电容过压(有效值)
12-C相滤波电容过压(有效值)
13-电网频率过频
14-电网频率欠频
15-预留1-15
0-A相电压缺相
1-B相电压缺相
2-C相电压缺相
3-设备离网(断电)
4-A相交流过压
5-B相交流过压
6-C相交流过压
7-A相交流欠压</t>
        </is>
      </c>
      <c r="P629" s="438" t="inlineStr"/>
      <c r="Q629" s="95" t="inlineStr">
        <is>
          <t>modbus_get_event_item_mark_val</t>
        </is>
      </c>
      <c r="R629" s="446" t="inlineStr"/>
    </row>
    <row r="630">
      <c r="A630" s="439">
        <f>=DEC2HEX(B630)</f>
        <v/>
      </c>
      <c r="B630" s="439">
        <f>=IF(C630="Y",4096+VLOOKUP(J630,DSP地址表!E:F,2,0),VLOOKUP(J630,ARM地址表!E:F,2,0))</f>
        <v/>
      </c>
      <c r="C630" s="114" t="inlineStr">
        <is>
          <t>Y</t>
        </is>
      </c>
      <c r="D630" s="114" t="inlineStr">
        <is>
          <t>N</t>
        </is>
      </c>
      <c r="E630" s="439">
        <f>=IF(C630="Y",VLOOKUP(J630,DSP地址表!E:I,5,0),VLOOKUP(J630,ARM地址表!E:I,5,0))</f>
        <v/>
      </c>
      <c r="F630" s="447">
        <f>=IF(C630="Y",VLOOKUP(J630,DSP地址表!E:I,3,0),VLOOKUP(J630,ARM地址表!E:I,3,0))</f>
        <v/>
      </c>
      <c r="G630" s="439">
        <f>=IF(C630="Y",VLOOKUP(J630,DSP地址表!E:I,4,0),VLOOKUP(J630,ARM地址表!E:I,4,0))</f>
        <v/>
      </c>
      <c r="H630" s="114" t="inlineStr">
        <is>
          <t>告警故障</t>
        </is>
      </c>
      <c r="I630" s="438" t="inlineStr">
        <is>
          <t>功率单元故障</t>
        </is>
      </c>
      <c r="J630" s="446" t="inlineStr">
        <is>
          <t>一般故障2</t>
        </is>
      </c>
      <c r="K630" s="114" t="inlineStr">
        <is>
          <t>Y</t>
        </is>
      </c>
      <c r="L630" s="114" t="inlineStr">
        <is>
          <t>N</t>
        </is>
      </c>
      <c r="M630" s="439">
        <f>=IF(C630="Y",VLOOKUP(J630,DSP地址表!E:J,6,0),VLOOKUP(J630,ARM地址表!E:J,6,0))</f>
        <v/>
      </c>
      <c r="N630" s="114" t="inlineStr">
        <is>
          <t>按位解析</t>
        </is>
      </c>
      <c r="O630" s="441" t="inlineStr">
        <is>
          <t>8-预留2-8
9-预留2-9
10-预留2-10
11-预留2-11
12-预留2-12
13-预留2-13
14-预留2-14
15-预留2-15
0-A相滤波电容过流
1-B相滤波电容过流
2-C相滤波电容过流
3-A相逆变过流保护
4-B相逆变过流保护
5-C相逆变过流保护
6-孤岛保护
7-预留2-7</t>
        </is>
      </c>
      <c r="P630" s="438" t="inlineStr"/>
      <c r="Q630" s="95" t="inlineStr">
        <is>
          <t>modbus_get_event_item_mark_val</t>
        </is>
      </c>
      <c r="R630" s="446" t="inlineStr"/>
    </row>
    <row r="631">
      <c r="A631" s="439">
        <f>=DEC2HEX(B631)</f>
        <v/>
      </c>
      <c r="B631" s="439">
        <f>=IF(C631="Y",4096+VLOOKUP(J631,DSP地址表!E:F,2,0),VLOOKUP(J631,ARM地址表!E:F,2,0))</f>
        <v/>
      </c>
      <c r="C631" s="114" t="inlineStr">
        <is>
          <t>Y</t>
        </is>
      </c>
      <c r="D631" s="114" t="inlineStr">
        <is>
          <t>N</t>
        </is>
      </c>
      <c r="E631" s="439">
        <f>=IF(C631="Y",VLOOKUP(J631,DSP地址表!E:I,5,0),VLOOKUP(J631,ARM地址表!E:I,5,0))</f>
        <v/>
      </c>
      <c r="F631" s="447">
        <f>=IF(C631="Y",VLOOKUP(J631,DSP地址表!E:I,3,0),VLOOKUP(J631,ARM地址表!E:I,3,0))</f>
        <v/>
      </c>
      <c r="G631" s="439">
        <f>=IF(C631="Y",VLOOKUP(J631,DSP地址表!E:I,4,0),VLOOKUP(J631,ARM地址表!E:I,4,0))</f>
        <v/>
      </c>
      <c r="H631" s="114" t="inlineStr">
        <is>
          <t>告警故障</t>
        </is>
      </c>
      <c r="I631" s="438" t="inlineStr">
        <is>
          <t>功率单元故障</t>
        </is>
      </c>
      <c r="J631" s="446" t="inlineStr">
        <is>
          <t>一般故障3</t>
        </is>
      </c>
      <c r="K631" s="114" t="inlineStr">
        <is>
          <t>Y</t>
        </is>
      </c>
      <c r="L631" s="114" t="inlineStr">
        <is>
          <t>N</t>
        </is>
      </c>
      <c r="M631" s="439">
        <f>=IF(C631="Y",VLOOKUP(J631,DSP地址表!E:J,6,0),VLOOKUP(J631,ARM地址表!E:J,6,0))</f>
        <v/>
      </c>
      <c r="N631" s="114" t="inlineStr">
        <is>
          <t>按位解析</t>
        </is>
      </c>
      <c r="O631" s="441" t="inlineStr">
        <is>
          <t>8-PV1反接
9-PV2反接
10-PV3反接
11-PV4反接
12-PV1电流回灌
13-PV2电流回灌
14-PV3电流回灌
15-PV4电流回灌
0-MPPT1输入过压
1-MPPT2输入过压
2-MPPT3输入过压
3-MPPT4输入过压
4-MPPT1短路
5-MPPT2短路
6-MPPT3短路
7-MPPT4短路</t>
        </is>
      </c>
      <c r="P631" s="438" t="inlineStr"/>
      <c r="Q631" s="95" t="inlineStr">
        <is>
          <t>modbus_get_event_item_mark_val</t>
        </is>
      </c>
      <c r="R631" s="446" t="inlineStr"/>
    </row>
    <row r="632">
      <c r="A632" s="439">
        <f>=DEC2HEX(B632)</f>
        <v/>
      </c>
      <c r="B632" s="439">
        <f>=IF(C632="Y",4096+VLOOKUP(J632,DSP地址表!E:F,2,0),VLOOKUP(J632,ARM地址表!E:F,2,0))</f>
        <v/>
      </c>
      <c r="C632" s="114" t="inlineStr">
        <is>
          <t>Y</t>
        </is>
      </c>
      <c r="D632" s="114" t="inlineStr">
        <is>
          <t>N</t>
        </is>
      </c>
      <c r="E632" s="439">
        <f>=IF(C632="Y",VLOOKUP(J632,DSP地址表!E:I,5,0),VLOOKUP(J632,ARM地址表!E:I,5,0))</f>
        <v/>
      </c>
      <c r="F632" s="447">
        <f>=IF(C632="Y",VLOOKUP(J632,DSP地址表!E:I,3,0),VLOOKUP(J632,ARM地址表!E:I,3,0))</f>
        <v/>
      </c>
      <c r="G632" s="439">
        <f>=IF(C632="Y",VLOOKUP(J632,DSP地址表!E:I,4,0),VLOOKUP(J632,ARM地址表!E:I,4,0))</f>
        <v/>
      </c>
      <c r="H632" s="114" t="inlineStr">
        <is>
          <t>告警故障</t>
        </is>
      </c>
      <c r="I632" s="438" t="inlineStr">
        <is>
          <t>功率单元故障</t>
        </is>
      </c>
      <c r="J632" s="446" t="inlineStr">
        <is>
          <t>一般故障4</t>
        </is>
      </c>
      <c r="K632" s="114" t="inlineStr">
        <is>
          <t>Y</t>
        </is>
      </c>
      <c r="L632" s="114" t="inlineStr">
        <is>
          <t>N</t>
        </is>
      </c>
      <c r="M632" s="439">
        <f>=IF(C632="Y",VLOOKUP(J632,DSP地址表!E:J,6,0),VLOOKUP(J632,ARM地址表!E:J,6,0))</f>
        <v/>
      </c>
      <c r="N632" s="114" t="inlineStr">
        <is>
          <t>按位解析</t>
        </is>
      </c>
      <c r="O632" s="441" t="inlineStr">
        <is>
          <t>8-预留4-8
9-预留4-9
10-预留4-10
11-预留4-11
12-预留4-12
13-预留4-13
14-预留4-14
15-预留4-15
0-预留4-0
1-预留4-1
2-预留4-2
3-预留4-3
4-预留4-4
5-预留4-5
6-预留4-6
7-预留4-7</t>
        </is>
      </c>
      <c r="P632" s="438" t="inlineStr"/>
      <c r="Q632" s="95" t="inlineStr">
        <is>
          <t>modbus_get_event_item_mark_val</t>
        </is>
      </c>
      <c r="R632" s="446" t="inlineStr"/>
    </row>
    <row r="633">
      <c r="A633" s="439">
        <f>=DEC2HEX(B633)</f>
        <v/>
      </c>
      <c r="B633" s="439">
        <f>=IF(C633="Y",4096+VLOOKUP(J633,DSP地址表!E:F,2,0),VLOOKUP(J633,ARM地址表!E:F,2,0))</f>
        <v/>
      </c>
      <c r="C633" s="114" t="inlineStr">
        <is>
          <t>Y</t>
        </is>
      </c>
      <c r="D633" s="114" t="inlineStr">
        <is>
          <t>N</t>
        </is>
      </c>
      <c r="E633" s="439">
        <f>=IF(C633="Y",VLOOKUP(J633,DSP地址表!E:I,5,0),VLOOKUP(J633,ARM地址表!E:I,5,0))</f>
        <v/>
      </c>
      <c r="F633" s="447">
        <f>=IF(C633="Y",VLOOKUP(J633,DSP地址表!E:I,3,0),VLOOKUP(J633,ARM地址表!E:I,3,0))</f>
        <v/>
      </c>
      <c r="G633" s="439">
        <f>=IF(C633="Y",VLOOKUP(J633,DSP地址表!E:I,4,0),VLOOKUP(J633,ARM地址表!E:I,4,0))</f>
        <v/>
      </c>
      <c r="H633" s="114" t="inlineStr">
        <is>
          <t>告警故障</t>
        </is>
      </c>
      <c r="I633" s="438" t="inlineStr">
        <is>
          <t>功率单元故障</t>
        </is>
      </c>
      <c r="J633" s="446" t="inlineStr">
        <is>
          <t>严重故障1</t>
        </is>
      </c>
      <c r="K633" s="114" t="inlineStr">
        <is>
          <t>Y</t>
        </is>
      </c>
      <c r="L633" s="114" t="inlineStr">
        <is>
          <t>N</t>
        </is>
      </c>
      <c r="M633" s="439">
        <f>=IF(C633="Y",VLOOKUP(J633,DSP地址表!E:J,6,0),VLOOKUP(J633,ARM地址表!E:J,6,0))</f>
        <v/>
      </c>
      <c r="N633" s="114" t="inlineStr">
        <is>
          <t>按位解析</t>
        </is>
      </c>
      <c r="O633" s="441" t="inlineStr">
        <is>
          <t>8-A相逆变过流(软件)
9-B相逆变过流(软件)
10-C相逆变过流(软件)
11-上母线过压(软件)
12-下母线过压(软件)
13-A相滤波电容过压
14-B相滤波电容过压
15-C相滤波电容过压
0-MPPT1过流(软件)
1-MPPT2过流(软件)
2-MPPT3过流(软件)
3-MPPT4过流(软件)
4-MPPT1过流(硬件)
5-MPPT2过流(硬件)
6-MPPT3过流(硬件)
7-MPPT4过流(硬件)</t>
        </is>
      </c>
      <c r="P633" s="438" t="inlineStr"/>
      <c r="Q633" s="95" t="inlineStr">
        <is>
          <t>modbus_get_event_item_mark_val</t>
        </is>
      </c>
      <c r="R633" s="446" t="inlineStr"/>
    </row>
    <row r="634">
      <c r="A634" s="439">
        <f>=DEC2HEX(B634)</f>
        <v/>
      </c>
      <c r="B634" s="439">
        <f>=IF(C634="Y",4096+VLOOKUP(J634,DSP地址表!E:F,2,0),VLOOKUP(J634,ARM地址表!E:F,2,0))</f>
        <v/>
      </c>
      <c r="C634" s="114" t="inlineStr">
        <is>
          <t>Y</t>
        </is>
      </c>
      <c r="D634" s="114" t="inlineStr">
        <is>
          <t>N</t>
        </is>
      </c>
      <c r="E634" s="439">
        <f>=IF(C634="Y",VLOOKUP(J634,DSP地址表!E:I,5,0),VLOOKUP(J634,ARM地址表!E:I,5,0))</f>
        <v/>
      </c>
      <c r="F634" s="447">
        <f>=IF(C634="Y",VLOOKUP(J634,DSP地址表!E:I,3,0),VLOOKUP(J634,ARM地址表!E:I,3,0))</f>
        <v/>
      </c>
      <c r="G634" s="439">
        <f>=IF(C634="Y",VLOOKUP(J634,DSP地址表!E:I,4,0),VLOOKUP(J634,ARM地址表!E:I,4,0))</f>
        <v/>
      </c>
      <c r="H634" s="114" t="inlineStr">
        <is>
          <t>告警故障</t>
        </is>
      </c>
      <c r="I634" s="438" t="inlineStr">
        <is>
          <t>功率单元故障</t>
        </is>
      </c>
      <c r="J634" s="446" t="inlineStr">
        <is>
          <t>严重故障2</t>
        </is>
      </c>
      <c r="K634" s="114" t="inlineStr">
        <is>
          <t>Y</t>
        </is>
      </c>
      <c r="L634" s="114" t="inlineStr">
        <is>
          <t>N</t>
        </is>
      </c>
      <c r="M634" s="439">
        <f>=IF(C634="Y",VLOOKUP(J634,DSP地址表!E:J,6,0),VLOOKUP(J634,ARM地址表!E:J,6,0))</f>
        <v/>
      </c>
      <c r="N634" s="114" t="inlineStr">
        <is>
          <t>按位解析</t>
        </is>
      </c>
      <c r="O634" s="441" t="inlineStr">
        <is>
          <t>8-预留6-8
9-预留6-9
10-预留6-10
11-预留6-11
12-预留6-12
13-预留6-13
14-预留6-14
15-预留6-15
0-A相逆变过流(硬件)
1-B相逆变过流(硬件)
2-C相逆变过流(硬件)
3-母线过压(硬件)
4-上母线欠压
5-下母线欠压
6-预留6-6
7-预留6-7</t>
        </is>
      </c>
      <c r="P634" s="438" t="inlineStr"/>
      <c r="Q634" s="95" t="inlineStr">
        <is>
          <t>modbus_get_event_item_mark_val</t>
        </is>
      </c>
      <c r="R634" s="446" t="inlineStr"/>
    </row>
    <row r="635">
      <c r="A635" s="439">
        <f>=DEC2HEX(B635)</f>
        <v/>
      </c>
      <c r="B635" s="439">
        <f>=IF(C635="Y",4096+VLOOKUP(J635,DSP地址表!E:F,2,0),VLOOKUP(J635,ARM地址表!E:F,2,0))</f>
        <v/>
      </c>
      <c r="C635" s="114" t="inlineStr">
        <is>
          <t>Y</t>
        </is>
      </c>
      <c r="D635" s="114" t="inlineStr">
        <is>
          <t>N</t>
        </is>
      </c>
      <c r="E635" s="439">
        <f>=IF(C635="Y",VLOOKUP(J635,DSP地址表!E:I,5,0),VLOOKUP(J635,ARM地址表!E:I,5,0))</f>
        <v/>
      </c>
      <c r="F635" s="447">
        <f>=IF(C635="Y",VLOOKUP(J635,DSP地址表!E:I,3,0),VLOOKUP(J635,ARM地址表!E:I,3,0))</f>
        <v/>
      </c>
      <c r="G635" s="439">
        <f>=IF(C635="Y",VLOOKUP(J635,DSP地址表!E:I,4,0),VLOOKUP(J635,ARM地址表!E:I,4,0))</f>
        <v/>
      </c>
      <c r="H635" s="114" t="inlineStr">
        <is>
          <t>告警故障</t>
        </is>
      </c>
      <c r="I635" s="438" t="inlineStr">
        <is>
          <t>功率单元故障</t>
        </is>
      </c>
      <c r="J635" s="446" t="inlineStr">
        <is>
          <t>严重故障3</t>
        </is>
      </c>
      <c r="K635" s="114" t="inlineStr">
        <is>
          <t>Y</t>
        </is>
      </c>
      <c r="L635" s="114" t="inlineStr">
        <is>
          <t>N</t>
        </is>
      </c>
      <c r="M635" s="439">
        <f>=IF(C635="Y",VLOOKUP(J635,DSP地址表!E:J,6,0),VLOOKUP(J635,ARM地址表!E:J,6,0))</f>
        <v/>
      </c>
      <c r="N635" s="114" t="inlineStr">
        <is>
          <t>按位解析</t>
        </is>
      </c>
      <c r="O635" s="441" t="inlineStr">
        <is>
          <t>8-预留7-8
9-预留7-9
10-预留7-10
11-预留7-11
12-预留7-12
13-预留7-13
14-预留7-14
15-预留7-15
0-预留7-0
1-预留7-1
2-预留7-2
3-预留7-3
4-预留7-4
5-预留7-5
6-预留7-6
7-预留7-7</t>
        </is>
      </c>
      <c r="P635" s="438" t="inlineStr"/>
      <c r="Q635" s="95" t="inlineStr">
        <is>
          <t>modbus_get_event_item_mark_val</t>
        </is>
      </c>
      <c r="R635" s="446" t="inlineStr"/>
    </row>
    <row r="636">
      <c r="A636" s="439">
        <f>=DEC2HEX(B636)</f>
        <v/>
      </c>
      <c r="B636" s="439">
        <f>=IF(C636="Y",4096+VLOOKUP(J636,DSP地址表!E:F,2,0),VLOOKUP(J636,ARM地址表!E:F,2,0))</f>
        <v/>
      </c>
      <c r="C636" s="114" t="inlineStr">
        <is>
          <t>Y</t>
        </is>
      </c>
      <c r="D636" s="114" t="inlineStr">
        <is>
          <t>N</t>
        </is>
      </c>
      <c r="E636" s="439">
        <f>=IF(C636="Y",VLOOKUP(J636,DSP地址表!E:I,5,0),VLOOKUP(J636,ARM地址表!E:I,5,0))</f>
        <v/>
      </c>
      <c r="F636" s="447">
        <f>=IF(C636="Y",VLOOKUP(J636,DSP地址表!E:I,3,0),VLOOKUP(J636,ARM地址表!E:I,3,0))</f>
        <v/>
      </c>
      <c r="G636" s="439">
        <f>=IF(C636="Y",VLOOKUP(J636,DSP地址表!E:I,4,0),VLOOKUP(J636,ARM地址表!E:I,4,0))</f>
        <v/>
      </c>
      <c r="H636" s="114" t="inlineStr">
        <is>
          <t>告警故障</t>
        </is>
      </c>
      <c r="I636" s="438" t="inlineStr">
        <is>
          <t>功率单元故障</t>
        </is>
      </c>
      <c r="J636" s="446" t="inlineStr">
        <is>
          <t>严重故障4</t>
        </is>
      </c>
      <c r="K636" s="114" t="inlineStr">
        <is>
          <t>Y</t>
        </is>
      </c>
      <c r="L636" s="114" t="inlineStr">
        <is>
          <t>N</t>
        </is>
      </c>
      <c r="M636" s="439">
        <f>=IF(C636="Y",VLOOKUP(J636,DSP地址表!E:J,6,0),VLOOKUP(J636,ARM地址表!E:J,6,0))</f>
        <v/>
      </c>
      <c r="N636" s="114" t="inlineStr">
        <is>
          <t>按位解析</t>
        </is>
      </c>
      <c r="O636" s="441" t="inlineStr">
        <is>
          <t>8-预留8-8
9-预留8-9
10-预留8-10
11-预留8-11
12-预留8-12
13-预留8-13
14-预留8-14
15-预留8-15
0-预留8-0
1-预留8-1
2-预留8-2
3-预留8-3
4-预留8-4
5-预留8-5
6-预留8-6
7-预留8-7</t>
        </is>
      </c>
      <c r="P636" s="438" t="inlineStr"/>
      <c r="Q636" s="95" t="inlineStr">
        <is>
          <t>modbus_get_event_item_mark_val</t>
        </is>
      </c>
      <c r="R636" s="446" t="inlineStr"/>
    </row>
    <row r="637">
      <c r="A637" s="439">
        <f>=DEC2HEX(B637)</f>
        <v/>
      </c>
      <c r="B637" s="439">
        <f>=IF(C637="Y",4096+VLOOKUP(J637,DSP地址表!E:F,2,0),VLOOKUP(J637,ARM地址表!E:F,2,0))</f>
        <v/>
      </c>
      <c r="C637" s="114" t="inlineStr">
        <is>
          <t>Y</t>
        </is>
      </c>
      <c r="D637" s="114" t="inlineStr">
        <is>
          <t>N</t>
        </is>
      </c>
      <c r="E637" s="439">
        <f>=IF(C637="Y",VLOOKUP(J637,DSP地址表!E:I,5,0),VLOOKUP(J637,ARM地址表!E:I,5,0))</f>
        <v/>
      </c>
      <c r="F637" s="447">
        <f>=IF(C637="Y",VLOOKUP(J637,DSP地址表!E:I,3,0),VLOOKUP(J637,ARM地址表!E:I,3,0))</f>
        <v/>
      </c>
      <c r="G637" s="439">
        <f>=IF(C637="Y",VLOOKUP(J637,DSP地址表!E:I,4,0),VLOOKUP(J637,ARM地址表!E:I,4,0))</f>
        <v/>
      </c>
      <c r="H637" s="114" t="inlineStr">
        <is>
          <t>告警故障</t>
        </is>
      </c>
      <c r="I637" s="438" t="inlineStr">
        <is>
          <t>功率单元故障</t>
        </is>
      </c>
      <c r="J637" s="446" t="inlineStr">
        <is>
          <t>告警事件1</t>
        </is>
      </c>
      <c r="K637" s="114" t="inlineStr">
        <is>
          <t>Y</t>
        </is>
      </c>
      <c r="L637" s="114" t="inlineStr">
        <is>
          <t>N</t>
        </is>
      </c>
      <c r="M637" s="439">
        <f>=IF(C637="Y",VLOOKUP(J637,DSP地址表!E:J,6,0),VLOOKUP(J637,ARM地址表!E:J,6,0))</f>
        <v/>
      </c>
      <c r="N637" s="114" t="inlineStr">
        <is>
          <t>按位解析</t>
        </is>
      </c>
      <c r="O637" s="441" t="inlineStr">
        <is>
          <t>8-预留9-8
9-预留9-9
10-预留9-10
11-预留9-11
12-预留9-12
13-预留9-13
14-预留9-14
15-预留9-15
0-DSP与ARM通信超时
1-Flash存储异常
2-节能停机
3-开路电压过高
4-预留9-4
5-预留9-5
6-预留9-6
7-预留9-7</t>
        </is>
      </c>
      <c r="P637" s="438" t="inlineStr"/>
      <c r="Q637" s="95" t="inlineStr">
        <is>
          <t>modbus_get_event_item_mark_val</t>
        </is>
      </c>
      <c r="R637" s="446" t="inlineStr"/>
    </row>
    <row r="638">
      <c r="A638" s="439">
        <f>=DEC2HEX(B638)</f>
        <v/>
      </c>
      <c r="B638" s="439">
        <f>=IF(C638="Y",4096+VLOOKUP(J638,DSP地址表!E:F,2,0),VLOOKUP(J638,ARM地址表!E:F,2,0))</f>
        <v/>
      </c>
      <c r="C638" s="114" t="inlineStr">
        <is>
          <t>Y</t>
        </is>
      </c>
      <c r="D638" s="114" t="inlineStr">
        <is>
          <t>N</t>
        </is>
      </c>
      <c r="E638" s="439">
        <f>=IF(C638="Y",VLOOKUP(J638,DSP地址表!E:I,5,0),VLOOKUP(J638,ARM地址表!E:I,5,0))</f>
        <v/>
      </c>
      <c r="F638" s="447">
        <f>=IF(C638="Y",VLOOKUP(J638,DSP地址表!E:I,3,0),VLOOKUP(J638,ARM地址表!E:I,3,0))</f>
        <v/>
      </c>
      <c r="G638" s="439">
        <f>=IF(C638="Y",VLOOKUP(J638,DSP地址表!E:I,4,0),VLOOKUP(J638,ARM地址表!E:I,4,0))</f>
        <v/>
      </c>
      <c r="H638" s="114" t="inlineStr">
        <is>
          <t>告警故障</t>
        </is>
      </c>
      <c r="I638" s="438" t="inlineStr">
        <is>
          <t>功率单元故障</t>
        </is>
      </c>
      <c r="J638" s="446" t="inlineStr">
        <is>
          <t>告警事件2</t>
        </is>
      </c>
      <c r="K638" s="114" t="inlineStr">
        <is>
          <t>Y</t>
        </is>
      </c>
      <c r="L638" s="114" t="inlineStr">
        <is>
          <t>N</t>
        </is>
      </c>
      <c r="M638" s="439">
        <f>=IF(C638="Y",VLOOKUP(J638,DSP地址表!E:J,6,0),VLOOKUP(J638,ARM地址表!E:J,6,0))</f>
        <v/>
      </c>
      <c r="N638" s="114" t="inlineStr">
        <is>
          <t>按位解析</t>
        </is>
      </c>
      <c r="O638" s="441" t="inlineStr">
        <is>
          <t>8-预留10-8
9-预留10-9
10-预留10-10
11-预留10-11
12-预留10-12
13-预留10-13
14-预留10-14
15-预留10-15
0-预留10-0
1-预留10-1
2-预留10-2
3-预留10-3
4-预留10-4
5-预留10-5
6-预留10-6
7-预留10-7</t>
        </is>
      </c>
      <c r="P638" s="438" t="inlineStr"/>
      <c r="Q638" s="95" t="inlineStr">
        <is>
          <t>modbus_get_event_item_mark_val</t>
        </is>
      </c>
      <c r="R638" s="446" t="inlineStr"/>
    </row>
    <row r="639">
      <c r="A639" s="439">
        <f>=DEC2HEX(B639)</f>
        <v/>
      </c>
      <c r="B639" s="439">
        <f>=IF(C639="Y",4096+VLOOKUP(J639,DSP地址表!E:F,2,0),VLOOKUP(J639,ARM地址表!E:F,2,0))</f>
        <v/>
      </c>
      <c r="C639" s="114" t="inlineStr">
        <is>
          <t>Y</t>
        </is>
      </c>
      <c r="D639" s="114" t="inlineStr">
        <is>
          <t>N</t>
        </is>
      </c>
      <c r="E639" s="439">
        <f>=IF(C639="Y",VLOOKUP(J639,DSP地址表!E:I,5,0),VLOOKUP(J639,ARM地址表!E:I,5,0))</f>
        <v/>
      </c>
      <c r="F639" s="447">
        <f>=IF(C639="Y",VLOOKUP(J639,DSP地址表!E:I,3,0),VLOOKUP(J639,ARM地址表!E:I,3,0))</f>
        <v/>
      </c>
      <c r="G639" s="439">
        <f>=IF(C639="Y",VLOOKUP(J639,DSP地址表!E:I,4,0),VLOOKUP(J639,ARM地址表!E:I,4,0))</f>
        <v/>
      </c>
      <c r="H639" s="114" t="inlineStr">
        <is>
          <t>告警故障</t>
        </is>
      </c>
      <c r="I639" s="438" t="inlineStr">
        <is>
          <t>功率单元故障</t>
        </is>
      </c>
      <c r="J639" s="446" t="inlineStr">
        <is>
          <t>自检事件1</t>
        </is>
      </c>
      <c r="K639" s="114" t="inlineStr">
        <is>
          <t>Y</t>
        </is>
      </c>
      <c r="L639" s="114" t="inlineStr">
        <is>
          <t>N</t>
        </is>
      </c>
      <c r="M639" s="439">
        <f>=IF(C639="Y",VLOOKUP(J639,DSP地址表!E:J,6,0),VLOOKUP(J639,ARM地址表!E:J,6,0))</f>
        <v/>
      </c>
      <c r="N639" s="114" t="inlineStr">
        <is>
          <t>按位解析</t>
        </is>
      </c>
      <c r="O639" s="441" t="inlineStr">
        <is>
          <t>8-A相逆变采样异常
9-B相逆变采样异常
10-C相逆变采样异常
11-LN反接
12-直流电压采样值异常
13-预留11-13
14-预留11-14
15-预留11-15
0-A相继电器1闭合异常
1-B相继电器1闭合异常
2-C相继电器1闭合异常
3-A相继电器1断开异常
4-B相继电器1断开异常
5-C相继电器1断开异常
6-逆相序
7-IGBT异常</t>
        </is>
      </c>
      <c r="P639" s="438" t="inlineStr"/>
      <c r="Q639" s="95" t="inlineStr">
        <is>
          <t>modbus_get_event_item_mark_val</t>
        </is>
      </c>
      <c r="R639" s="446" t="inlineStr"/>
    </row>
    <row r="640">
      <c r="A640" s="439">
        <f>=DEC2HEX(B640)</f>
        <v/>
      </c>
      <c r="B640" s="439">
        <f>=IF(C640="Y",4096+VLOOKUP(J640,DSP地址表!E:F,2,0),VLOOKUP(J640,ARM地址表!E:F,2,0))</f>
        <v/>
      </c>
      <c r="C640" s="114" t="inlineStr">
        <is>
          <t>Y</t>
        </is>
      </c>
      <c r="D640" s="114" t="inlineStr">
        <is>
          <t>N</t>
        </is>
      </c>
      <c r="E640" s="439">
        <f>=IF(C640="Y",VLOOKUP(J640,DSP地址表!E:I,5,0),VLOOKUP(J640,ARM地址表!E:I,5,0))</f>
        <v/>
      </c>
      <c r="F640" s="447">
        <f>=IF(C640="Y",VLOOKUP(J640,DSP地址表!E:I,3,0),VLOOKUP(J640,ARM地址表!E:I,3,0))</f>
        <v/>
      </c>
      <c r="G640" s="439">
        <f>=IF(C640="Y",VLOOKUP(J640,DSP地址表!E:I,4,0),VLOOKUP(J640,ARM地址表!E:I,4,0))</f>
        <v/>
      </c>
      <c r="H640" s="114" t="inlineStr">
        <is>
          <t>告警故障</t>
        </is>
      </c>
      <c r="I640" s="438" t="inlineStr">
        <is>
          <t>功率单元故障</t>
        </is>
      </c>
      <c r="J640" s="446" t="inlineStr">
        <is>
          <t>自检事件2</t>
        </is>
      </c>
      <c r="K640" s="114" t="inlineStr">
        <is>
          <t>Y</t>
        </is>
      </c>
      <c r="L640" s="114" t="inlineStr">
        <is>
          <t>N</t>
        </is>
      </c>
      <c r="M640" s="439">
        <f>=IF(C640="Y",VLOOKUP(J640,DSP地址表!E:J,6,0),VLOOKUP(J640,ARM地址表!E:J,6,0))</f>
        <v/>
      </c>
      <c r="N640" s="114" t="inlineStr">
        <is>
          <t>按位解析</t>
        </is>
      </c>
      <c r="O640" s="441" t="inlineStr">
        <is>
          <t>8-预留12-8
9-预留12-9
10-预留12-10
11-预留12-11
12-预留12-12
13-预留12-13
14-预留12-14
15-预留12-15
0-预留12-0
1-预留12-1
2-预留12-2
3-预留12-3
4-预留12-4
5-预留12-5
6-预留12-6
7-预留12-7</t>
        </is>
      </c>
      <c r="P640" s="438" t="inlineStr"/>
      <c r="Q640" s="95" t="inlineStr">
        <is>
          <t>modbus_get_event_item_mark_val</t>
        </is>
      </c>
      <c r="R640" s="446" t="inlineStr"/>
    </row>
    <row r="641">
      <c r="A641" s="443" t="inlineStr"/>
      <c r="B641" s="443" t="inlineStr"/>
      <c r="C641" s="444" t="inlineStr"/>
      <c r="D641" s="444" t="inlineStr"/>
      <c r="E641" s="443" t="inlineStr"/>
      <c r="F641" s="443" t="inlineStr"/>
      <c r="G641" s="443" t="inlineStr"/>
      <c r="H641" s="444" t="inlineStr"/>
      <c r="I641" s="445" t="inlineStr"/>
      <c r="J641" s="443" t="inlineStr">
        <is>
          <t>预留</t>
        </is>
      </c>
      <c r="K641" s="444" t="inlineStr"/>
      <c r="L641" s="444" t="inlineStr"/>
      <c r="M641" s="443" t="inlineStr"/>
      <c r="N641" s="444" t="inlineStr"/>
      <c r="O641" s="443" t="inlineStr"/>
      <c r="P641" s="445" t="inlineStr"/>
      <c r="Q641" s="443" t="inlineStr"/>
    </row>
  </sheetData>
  <conditionalFormatting sqref="J1:J641">
    <cfRule type="duplicateValues" priority="1" dxfId="0"/>
  </conditionalFormatting>
  <dataValidations count="8">
    <dataValidation sqref="P1:P1048576" showDropDown="0" showInputMessage="1" showErrorMessage="1" allowBlank="0" prompt="" type="list" errorStyle="stop">
      <formula1>"光伏,预留,"</formula1>
    </dataValidation>
    <dataValidation sqref="I1:I1048576" showDropDown="0" showInputMessage="1" showErrorMessage="1" allowBlank="0" prompt="" type="list" errorStyle="stop">
      <formula1>"通用信息,状态标签,通用操作,交采数据,功率数据,不平衡数据,硬件状态,THD数据,基本参数,环路控制,离网逆变控制,并网逆变控制,ARM判断阈值,功率判断阈值,调试设置,开发调试,校准参数,通信参数,本机信息,外设信息,ARM故障,功率单元故障,设备类型,模式选择,电容故障,电容参数,电容手动控制,电容运行状态,电容通道1-8,电容通道9-16,电容通道17-24,电容通道25-32,限幅参数,保护参数,DSP基本参数,ARM限幅参数,记录数据,"</formula1>
    </dataValidation>
    <dataValidation sqref="C2:C640" showDropDown="0" showInputMessage="1" showErrorMessage="1" allowBlank="0" prompt="" type="list" errorStyle="stop">
      <formula1>"Y,N,"</formula1>
    </dataValidation>
    <dataValidation sqref="D2:D640" showDropDown="0" showInputMessage="1" showErrorMessage="1" allowBlank="0" prompt="" type="list" errorStyle="stop">
      <formula1>"Y,N,"</formula1>
    </dataValidation>
    <dataValidation sqref="H2:H641" showDropDown="0" showInputMessage="1" showErrorMessage="1" allowBlank="0" prompt="" type="list" errorStyle="stop">
      <formula1>"设备状态,测量显示,参数设置,设备信息,告警故障,主页,"</formula1>
    </dataValidation>
    <dataValidation sqref="K2:K641" showDropDown="0" showInputMessage="1" showErrorMessage="1" allowBlank="0" prompt="" type="list" errorStyle="stop">
      <formula1>"Y,N,"</formula1>
    </dataValidation>
    <dataValidation sqref="L2:L641" showDropDown="0" showInputMessage="1" showErrorMessage="1" allowBlank="0" prompt="" type="list" errorStyle="stop">
      <formula1>"Y,N,"</formula1>
    </dataValidation>
    <dataValidation sqref="N2:N641" showDropDown="0" showInputMessage="1" showErrorMessage="1" allowBlank="0" prompt="" type="list" errorStyle="stop">
      <formula1>"显示数值,枚举解析,按位解析,按钮开关,IP地址,日期时间,各次谐波,版本号,"</formula1>
    </dataValidation>
  </dataValidations>
  <pageMargins left="0.75" right="0.75" top="1" bottom="1" header="0.5" footer="0.5"/>
</worksheet>
</file>

<file path=xl/worksheets/sheet9.xml><?xml version="1.0" encoding="utf-8"?>
<worksheet xmlns="http://schemas.openxmlformats.org/spreadsheetml/2006/main">
  <sheetPr codeName="录波文件">
    <tabColor rgb="FFFFFFFF"/>
    <outlinePr summaryBelow="1" summaryRight="1"/>
    <pageSetUpPr/>
  </sheetPr>
  <dimension ref="A1:G30"/>
  <sheetViews>
    <sheetView showGridLines="1" workbookViewId="0">
      <selection activeCell="A1" sqref="A1"/>
    </sheetView>
  </sheetViews>
  <sheetFormatPr baseColWidth="8" defaultRowHeight="15"/>
  <cols>
    <col width="20.7109" customWidth="1" style="502" min="1" max="1"/>
    <col width="16.7109" customWidth="1" style="502" min="2" max="2"/>
    <col width="18.7109" customWidth="1" style="502" min="3" max="3"/>
    <col width="14.7109" customWidth="1" style="502" min="4" max="6"/>
    <col width="67.7109" customWidth="1" style="502" min="7" max="7"/>
  </cols>
  <sheetData>
    <row r="1">
      <c r="A1" s="516" t="inlineStr">
        <is>
          <t>CFG</t>
        </is>
      </c>
      <c r="B1" s="517" t="n"/>
      <c r="C1" s="517" t="n"/>
      <c r="D1" s="517" t="n"/>
      <c r="E1" s="517" t="n"/>
      <c r="F1" s="517" t="n"/>
      <c r="G1" s="518" t="n"/>
    </row>
    <row r="2">
      <c r="A2" s="463" t="inlineStr">
        <is>
          <t>数据项</t>
        </is>
      </c>
      <c r="B2" s="463" t="inlineStr">
        <is>
          <t>字节数</t>
        </is>
      </c>
      <c r="C2" s="463" t="inlineStr">
        <is>
          <t>数据类型</t>
        </is>
      </c>
      <c r="D2" s="463" t="inlineStr">
        <is>
          <t>系数</t>
        </is>
      </c>
      <c r="E2" s="463" t="inlineStr">
        <is>
          <t>偏移</t>
        </is>
      </c>
      <c r="F2" s="464" t="inlineStr">
        <is>
          <t>小数点</t>
        </is>
      </c>
      <c r="G2" s="463" t="inlineStr">
        <is>
          <t>备注</t>
        </is>
      </c>
    </row>
    <row r="3">
      <c r="A3" s="465" t="inlineStr">
        <is>
          <t>cfg文件版本标识</t>
        </is>
      </c>
      <c r="B3" s="466" t="n">
        <v>2</v>
      </c>
      <c r="C3" s="467" t="inlineStr">
        <is>
          <t>UINT16</t>
        </is>
      </c>
      <c r="D3" s="465" t="n">
        <v>0</v>
      </c>
      <c r="E3" s="465" t="n">
        <v>0</v>
      </c>
      <c r="F3" s="468" t="n">
        <v>0</v>
      </c>
      <c r="G3" s="469" t="inlineStr">
        <is>
          <t>第一版0x33CC，该录波cfg文件包含到电压相序
第二版0xCC33，数据信息部分有效</t>
        </is>
      </c>
    </row>
    <row r="4">
      <c r="A4" s="465" t="inlineStr">
        <is>
          <t>累计录波次数</t>
        </is>
      </c>
      <c r="B4" s="466" t="n">
        <v>2</v>
      </c>
      <c r="C4" s="467" t="inlineStr">
        <is>
          <t>UINT16</t>
        </is>
      </c>
      <c r="D4" s="465" t="n">
        <v>0</v>
      </c>
      <c r="E4" s="465" t="n">
        <v>0</v>
      </c>
      <c r="F4" s="468" t="n">
        <v>0</v>
      </c>
      <c r="G4" s="465" t="inlineStr"/>
    </row>
    <row r="5">
      <c r="A5" s="465" t="inlineStr">
        <is>
          <t>故障触发位置</t>
        </is>
      </c>
      <c r="B5" s="466" t="n">
        <v>2</v>
      </c>
      <c r="C5" s="467" t="inlineStr">
        <is>
          <t>UINT16</t>
        </is>
      </c>
      <c r="D5" s="465" t="n">
        <v>0</v>
      </c>
      <c r="E5" s="465" t="n">
        <v>0</v>
      </c>
      <c r="F5" s="468" t="n">
        <v>0</v>
      </c>
      <c r="G5" s="465" t="inlineStr"/>
    </row>
    <row r="6">
      <c r="A6" s="465" t="inlineStr">
        <is>
          <t>CPU1故障字1高16位</t>
        </is>
      </c>
      <c r="B6" s="466" t="n">
        <v>2</v>
      </c>
      <c r="C6" s="467" t="inlineStr">
        <is>
          <t>UINT16</t>
        </is>
      </c>
      <c r="D6" s="465" t="n">
        <v>0</v>
      </c>
      <c r="E6" s="465" t="n">
        <v>0</v>
      </c>
      <c r="F6" s="468" t="n">
        <v>0</v>
      </c>
      <c r="G6" s="465" t="inlineStr"/>
    </row>
    <row r="7">
      <c r="A7" s="465" t="inlineStr">
        <is>
          <t>CPU1故障字1低16位</t>
        </is>
      </c>
      <c r="B7" s="466" t="n">
        <v>2</v>
      </c>
      <c r="C7" s="467" t="inlineStr">
        <is>
          <t>UINT16</t>
        </is>
      </c>
      <c r="D7" s="465" t="n">
        <v>0</v>
      </c>
      <c r="E7" s="465" t="n">
        <v>0</v>
      </c>
      <c r="F7" s="468" t="n">
        <v>0</v>
      </c>
      <c r="G7" s="465" t="inlineStr"/>
    </row>
    <row r="8">
      <c r="A8" s="465" t="inlineStr">
        <is>
          <t>CPU1故障字2高16位</t>
        </is>
      </c>
      <c r="B8" s="466" t="n">
        <v>2</v>
      </c>
      <c r="C8" s="467" t="inlineStr">
        <is>
          <t>UINT16</t>
        </is>
      </c>
      <c r="D8" s="465" t="n">
        <v>0</v>
      </c>
      <c r="E8" s="465" t="n">
        <v>0</v>
      </c>
      <c r="F8" s="468" t="n">
        <v>0</v>
      </c>
      <c r="G8" s="465" t="inlineStr"/>
    </row>
    <row r="9">
      <c r="A9" s="465" t="inlineStr">
        <is>
          <t>CPU1故障字2低16位</t>
        </is>
      </c>
      <c r="B9" s="466" t="n">
        <v>2</v>
      </c>
      <c r="C9" s="467" t="inlineStr">
        <is>
          <t>UINT16</t>
        </is>
      </c>
      <c r="D9" s="465" t="n">
        <v>0</v>
      </c>
      <c r="E9" s="465" t="n">
        <v>0</v>
      </c>
      <c r="F9" s="468" t="n">
        <v>0</v>
      </c>
      <c r="G9" s="465" t="inlineStr"/>
    </row>
    <row r="10">
      <c r="A10" s="465" t="inlineStr">
        <is>
          <t>CPU2故障字1高16位</t>
        </is>
      </c>
      <c r="B10" s="466" t="n">
        <v>2</v>
      </c>
      <c r="C10" s="467" t="inlineStr">
        <is>
          <t>UINT16</t>
        </is>
      </c>
      <c r="D10" s="465" t="n">
        <v>0</v>
      </c>
      <c r="E10" s="465" t="n">
        <v>0</v>
      </c>
      <c r="F10" s="468" t="n">
        <v>0</v>
      </c>
      <c r="G10" s="465" t="inlineStr"/>
    </row>
    <row r="11">
      <c r="A11" s="465" t="inlineStr">
        <is>
          <t>CPU2故障字1低16位</t>
        </is>
      </c>
      <c r="B11" s="466" t="n">
        <v>2</v>
      </c>
      <c r="C11" s="467" t="inlineStr">
        <is>
          <t>UINT16</t>
        </is>
      </c>
      <c r="D11" s="465" t="n">
        <v>0</v>
      </c>
      <c r="E11" s="465" t="n">
        <v>0</v>
      </c>
      <c r="F11" s="468" t="n">
        <v>0</v>
      </c>
      <c r="G11" s="465" t="inlineStr"/>
    </row>
    <row r="12">
      <c r="A12" s="465" t="inlineStr">
        <is>
          <t>CPU2故障字2高16位</t>
        </is>
      </c>
      <c r="B12" s="466" t="n">
        <v>2</v>
      </c>
      <c r="C12" s="467" t="inlineStr">
        <is>
          <t>UINT16</t>
        </is>
      </c>
      <c r="D12" s="465" t="n">
        <v>0</v>
      </c>
      <c r="E12" s="465" t="n">
        <v>0</v>
      </c>
      <c r="F12" s="468" t="n">
        <v>0</v>
      </c>
      <c r="G12" s="465" t="inlineStr"/>
    </row>
    <row r="13">
      <c r="A13" s="465" t="inlineStr">
        <is>
          <t>CPU2故障字2低16位</t>
        </is>
      </c>
      <c r="B13" s="466" t="n">
        <v>2</v>
      </c>
      <c r="C13" s="467" t="inlineStr">
        <is>
          <t>UINT16</t>
        </is>
      </c>
      <c r="D13" s="465" t="n">
        <v>0</v>
      </c>
      <c r="E13" s="465" t="n">
        <v>0</v>
      </c>
      <c r="F13" s="468" t="n">
        <v>0</v>
      </c>
      <c r="G13" s="465" t="inlineStr"/>
    </row>
    <row r="14">
      <c r="A14" s="465" t="inlineStr">
        <is>
          <t>录波触发时间</t>
        </is>
      </c>
      <c r="B14" s="466" t="n">
        <v>6</v>
      </c>
      <c r="C14" s="467" t="inlineStr">
        <is>
          <t>UINT16</t>
        </is>
      </c>
      <c r="D14" s="465" t="n">
        <v>0</v>
      </c>
      <c r="E14" s="465" t="n">
        <v>0</v>
      </c>
      <c r="F14" s="468" t="n">
        <v>0</v>
      </c>
      <c r="G14" s="465" t="inlineStr">
        <is>
          <t>秒分时日月年</t>
        </is>
      </c>
    </row>
    <row r="15">
      <c r="A15" s="470" t="inlineStr">
        <is>
          <t>主CT位置</t>
        </is>
      </c>
      <c r="B15" s="466" t="n">
        <v>2</v>
      </c>
      <c r="C15" s="467" t="inlineStr">
        <is>
          <t>UINT16</t>
        </is>
      </c>
      <c r="D15" s="465" t="n">
        <v>0</v>
      </c>
      <c r="E15" s="465" t="n">
        <v>0</v>
      </c>
      <c r="F15" s="468" t="n">
        <v>0</v>
      </c>
      <c r="G15" s="465" t="inlineStr"/>
    </row>
    <row r="16">
      <c r="A16" s="470" t="inlineStr">
        <is>
          <t>主CT变比</t>
        </is>
      </c>
      <c r="B16" s="466" t="n">
        <v>2</v>
      </c>
      <c r="C16" s="467" t="inlineStr">
        <is>
          <t>UINT16</t>
        </is>
      </c>
      <c r="D16" s="465" t="n">
        <v>0</v>
      </c>
      <c r="E16" s="465" t="n">
        <v>0</v>
      </c>
      <c r="F16" s="468" t="n">
        <v>0</v>
      </c>
      <c r="G16" s="465" t="inlineStr"/>
    </row>
    <row r="17">
      <c r="A17" s="471" t="inlineStr">
        <is>
          <t>辅CT变比</t>
        </is>
      </c>
      <c r="B17" s="466" t="n">
        <v>2</v>
      </c>
      <c r="C17" s="467" t="inlineStr">
        <is>
          <t>UINT16</t>
        </is>
      </c>
      <c r="D17" s="465" t="n">
        <v>0</v>
      </c>
      <c r="E17" s="465" t="n">
        <v>0</v>
      </c>
      <c r="F17" s="468" t="n">
        <v>0</v>
      </c>
      <c r="G17" s="465" t="inlineStr"/>
    </row>
    <row r="18">
      <c r="A18" s="470" t="inlineStr">
        <is>
          <t>补偿模式</t>
        </is>
      </c>
      <c r="B18" s="466" t="n">
        <v>2</v>
      </c>
      <c r="C18" s="467" t="inlineStr">
        <is>
          <t>UINT16</t>
        </is>
      </c>
      <c r="D18" s="465" t="n">
        <v>0</v>
      </c>
      <c r="E18" s="465" t="n">
        <v>0</v>
      </c>
      <c r="F18" s="468" t="n">
        <v>0</v>
      </c>
      <c r="G18" s="465" t="inlineStr"/>
    </row>
    <row r="19">
      <c r="A19" s="470" t="inlineStr">
        <is>
          <t>电压相序</t>
        </is>
      </c>
      <c r="B19" s="466" t="n">
        <v>2</v>
      </c>
      <c r="C19" s="467" t="inlineStr">
        <is>
          <t>UINT16</t>
        </is>
      </c>
      <c r="D19" s="465" t="n">
        <v>0</v>
      </c>
      <c r="E19" s="465" t="n">
        <v>0</v>
      </c>
      <c r="F19" s="468" t="n">
        <v>0</v>
      </c>
      <c r="G19" s="465" t="inlineStr"/>
    </row>
    <row r="20">
      <c r="A20" s="472" t="inlineStr">
        <is>
          <t>预留</t>
        </is>
      </c>
      <c r="B20" s="473" t="n">
        <v>60</v>
      </c>
      <c r="C20" s="474" t="inlineStr"/>
      <c r="D20" s="475" t="inlineStr"/>
      <c r="E20" s="475" t="inlineStr"/>
      <c r="F20" s="476" t="inlineStr"/>
      <c r="G20" s="475" t="inlineStr"/>
    </row>
    <row r="21">
      <c r="A21" s="477" t="inlineStr">
        <is>
          <t>数据信息中文解析方式</t>
        </is>
      </c>
      <c r="B21" s="478" t="n">
        <v>2</v>
      </c>
      <c r="C21" s="479" t="inlineStr">
        <is>
          <t>UINT16</t>
        </is>
      </c>
      <c r="D21" s="480" t="n">
        <v>0</v>
      </c>
      <c r="E21" s="480" t="n">
        <v>0</v>
      </c>
      <c r="F21" s="481" t="n">
        <v>0</v>
      </c>
      <c r="G21" s="482" t="inlineStr">
        <is>
          <t>0-GBK;1-UTF-8</t>
        </is>
      </c>
    </row>
    <row r="22">
      <c r="A22" s="483" t="inlineStr">
        <is>
          <t>数据信息</t>
        </is>
      </c>
      <c r="B22" s="465" t="inlineStr">
        <is>
          <t>n</t>
        </is>
      </c>
      <c r="C22" s="467" t="inlineStr">
        <is>
          <t>ASCII</t>
        </is>
      </c>
      <c r="D22" s="465" t="inlineStr"/>
      <c r="E22" s="465" t="inlineStr"/>
      <c r="F22" s="465" t="inlineStr"/>
      <c r="G22" s="469" t="inlineStr">
        <is>
          <t>名称1,数据类型（有符号1，无符号0）,小数点位数/n
...
名称n,数据类型（有符号1，无符号0）,小数点位数/n</t>
        </is>
      </c>
    </row>
    <row r="23">
      <c r="A23" s="484" t="inlineStr">
        <is>
          <t>预留</t>
        </is>
      </c>
      <c r="B23" s="485" t="inlineStr"/>
      <c r="C23" s="486" t="inlineStr"/>
      <c r="D23" s="485" t="inlineStr"/>
      <c r="E23" s="485" t="inlineStr"/>
      <c r="F23" s="485" t="inlineStr"/>
      <c r="G23" s="485" t="inlineStr"/>
    </row>
    <row r="24">
      <c r="A24" s="446" t="inlineStr"/>
      <c r="B24" s="446" t="inlineStr"/>
      <c r="C24" s="446" t="inlineStr"/>
      <c r="D24" s="446" t="inlineStr"/>
      <c r="E24" s="446" t="inlineStr"/>
      <c r="F24" s="446" t="inlineStr"/>
      <c r="G24" s="446" t="inlineStr"/>
    </row>
    <row r="25">
      <c r="A25" s="519" t="inlineStr">
        <is>
          <t>DAT</t>
        </is>
      </c>
      <c r="B25" s="517" t="n"/>
      <c r="C25" s="517" t="n"/>
      <c r="D25" s="517" t="n"/>
      <c r="E25" s="517" t="n"/>
      <c r="F25" s="517" t="n"/>
      <c r="G25" s="518" t="n"/>
    </row>
    <row r="26">
      <c r="A26" s="488" t="inlineStr">
        <is>
          <t>采样序号（4字节）</t>
        </is>
      </c>
      <c r="B26" s="488" t="inlineStr">
        <is>
          <t>采样时间（4字节）</t>
        </is>
      </c>
      <c r="C26" s="489" t="inlineStr">
        <is>
          <t>数据（31*2字节）：</t>
        </is>
      </c>
      <c r="D26" s="490" t="inlineStr">
        <is>
          <t>DSP-ARM SPI通信</t>
        </is>
      </c>
      <c r="E26" s="517" t="n"/>
      <c r="F26" s="518" t="n"/>
      <c r="G26" s="492" t="inlineStr"/>
    </row>
    <row r="27">
      <c r="A27" s="488" t="inlineStr">
        <is>
          <t>01 00 00 00</t>
        </is>
      </c>
      <c r="B27" s="488" t="inlineStr">
        <is>
          <t>32 00 00 00</t>
        </is>
      </c>
      <c r="C27" s="520" t="inlineStr">
        <is>
          <t>……</t>
        </is>
      </c>
      <c r="D27" s="517" t="n"/>
      <c r="E27" s="517" t="n"/>
      <c r="F27" s="518" t="n"/>
      <c r="G27" s="488" t="inlineStr">
        <is>
          <t>采样1</t>
        </is>
      </c>
    </row>
    <row r="28">
      <c r="A28" s="488" t="inlineStr">
        <is>
          <t>02 00 00 00</t>
        </is>
      </c>
      <c r="B28" s="488" t="inlineStr">
        <is>
          <t>64 00 00 00</t>
        </is>
      </c>
      <c r="C28" s="520" t="inlineStr">
        <is>
          <t>……</t>
        </is>
      </c>
      <c r="D28" s="517" t="n"/>
      <c r="E28" s="517" t="n"/>
      <c r="F28" s="518" t="n"/>
      <c r="G28" s="488" t="inlineStr">
        <is>
          <t>采样2</t>
        </is>
      </c>
    </row>
    <row r="29">
      <c r="A29" s="488" t="inlineStr">
        <is>
          <t>……</t>
        </is>
      </c>
      <c r="B29" s="488" t="inlineStr">
        <is>
          <t>……</t>
        </is>
      </c>
      <c r="C29" s="520" t="inlineStr">
        <is>
          <t>……</t>
        </is>
      </c>
      <c r="D29" s="517" t="n"/>
      <c r="E29" s="517" t="n"/>
      <c r="F29" s="518" t="n"/>
      <c r="G29" s="488" t="inlineStr">
        <is>
          <t>……</t>
        </is>
      </c>
    </row>
    <row r="30">
      <c r="A30" s="488" t="inlineStr">
        <is>
          <t>40 06 00 00</t>
        </is>
      </c>
      <c r="B30" s="488" t="inlineStr">
        <is>
          <t>80 38 01 00</t>
        </is>
      </c>
      <c r="C30" s="520" t="inlineStr">
        <is>
          <t>……</t>
        </is>
      </c>
      <c r="D30" s="517" t="n"/>
      <c r="E30" s="517" t="n"/>
      <c r="F30" s="518" t="n"/>
      <c r="G30" s="488" t="inlineStr">
        <is>
          <t>采样1600</t>
        </is>
      </c>
    </row>
  </sheetData>
  <mergeCells count="7">
    <mergeCell ref="A1:G1"/>
    <mergeCell ref="C29:F29"/>
    <mergeCell ref="C30:F30"/>
    <mergeCell ref="D26:F26"/>
    <mergeCell ref="A25:G25"/>
    <mergeCell ref="C27:F27"/>
    <mergeCell ref="C28:F28"/>
  </mergeCells>
  <dataValidations count="2">
    <dataValidation sqref="C3:C21" showDropDown="0" showInputMessage="1" showErrorMessage="1" allowBlank="0" prompt="" type="list" errorStyle="stop">
      <formula1>"INT16,UINT16,"</formula1>
    </dataValidation>
    <dataValidation sqref="C22:C23" showDropDown="0" showInputMessage="1" showErrorMessage="1" allowBlank="0" prompt="" type="list" errorStyle="stop">
      <formula1>"INT16,UINT16,ASCII,"</formula1>
    </dataValidation>
  </dataValidations>
  <hyperlinks>
    <hyperlink ref="D26" location="'录波数据'!A1"/>
  </hyperlinks>
  <pageMargins left="0.75" right="0.75" top="1" bottom="1" header="0.5" footer="0.5"/>
</worksheet>
</file>

<file path=xl/worksheets/sheet10.xml><?xml version="1.0" encoding="utf-8"?>
<worksheet xmlns="http://schemas.openxmlformats.org/spreadsheetml/2006/main">
  <sheetPr codeName="DSP故障码">
    <tabColor rgb="FFFFFFFF"/>
    <outlinePr summaryBelow="1" summaryRight="1"/>
    <pageSetUpPr/>
  </sheetPr>
  <dimension ref="A1:J155"/>
  <sheetViews>
    <sheetView showGridLines="1" workbookViewId="0">
      <pane ySplit="2" topLeftCell="A3" activePane="topLeft" state="frozen"/>
      <selection activeCell="A1" sqref="A1"/>
    </sheetView>
  </sheetViews>
  <sheetFormatPr baseColWidth="8" defaultRowHeight="15"/>
  <cols>
    <col width="28.7109" customWidth="1" style="502" min="1" max="1"/>
    <col width="42.6211" customWidth="1" style="502" min="2" max="2"/>
    <col width="11.7109" customWidth="1" style="502" min="3" max="3"/>
    <col width="29.7109" customWidth="1" style="502" min="4" max="4"/>
    <col width="72.5742" customWidth="1" style="502" min="5" max="5"/>
    <col width="25.7109" customWidth="1" style="502" min="6" max="6"/>
    <col width="50.7109" customWidth="1" style="500" min="7" max="7"/>
    <col width="37.7109" customWidth="1" style="502" min="8" max="8"/>
    <col width="15.7109" customWidth="1" style="500" min="9" max="9"/>
    <col width="32.2344" customWidth="1" style="502" min="10" max="10"/>
  </cols>
  <sheetData>
    <row r="1">
      <c r="A1" s="172" t="inlineStr">
        <is>
          <t>故障</t>
        </is>
      </c>
      <c r="B1" s="173" t="inlineStr">
        <is>
          <t>直流侧告警</t>
        </is>
      </c>
      <c r="C1" s="174" t="inlineStr">
        <is>
          <t>交流侧告警</t>
        </is>
      </c>
      <c r="D1" s="175" t="inlineStr">
        <is>
          <t>通讯告警</t>
        </is>
      </c>
      <c r="E1" s="176" t="inlineStr">
        <is>
          <t>交直流侧均告警</t>
        </is>
      </c>
      <c r="F1" s="177" t="inlineStr">
        <is>
          <t>不做处理</t>
        </is>
      </c>
      <c r="G1" s="178" t="inlineStr">
        <is>
          <t>预留（不做处理）</t>
        </is>
      </c>
      <c r="H1" s="179" t="inlineStr"/>
      <c r="I1" s="180" t="inlineStr"/>
      <c r="J1" s="179" t="inlineStr"/>
    </row>
    <row r="2">
      <c r="A2" s="219" t="inlineStr">
        <is>
          <t>故障名称</t>
        </is>
      </c>
      <c r="B2" s="219" t="inlineStr">
        <is>
          <t>所属故障码</t>
        </is>
      </c>
      <c r="C2" s="182" t="inlineStr">
        <is>
          <t>故障码位域</t>
        </is>
      </c>
      <c r="D2" s="219" t="inlineStr">
        <is>
          <t>判断机构</t>
        </is>
      </c>
      <c r="E2" s="182" t="inlineStr">
        <is>
          <t>故障判定条件</t>
        </is>
      </c>
      <c r="F2" s="182" t="inlineStr">
        <is>
          <t>故障动作</t>
        </is>
      </c>
      <c r="G2" s="183" t="inlineStr">
        <is>
          <t>故障恢复条件</t>
        </is>
      </c>
      <c r="H2" s="182" t="inlineStr">
        <is>
          <t>判断模块</t>
        </is>
      </c>
      <c r="I2" s="183" t="inlineStr">
        <is>
          <t>是否触发录波</t>
        </is>
      </c>
      <c r="J2" s="219" t="inlineStr">
        <is>
          <t>LED状态指示</t>
        </is>
      </c>
    </row>
    <row r="3">
      <c r="A3" s="184" t="inlineStr">
        <is>
          <t>版本号</t>
        </is>
      </c>
      <c r="B3" s="184" t="inlineStr">
        <is>
          <t>改动时间</t>
        </is>
      </c>
      <c r="C3" s="184" t="inlineStr">
        <is>
          <t>改动人</t>
        </is>
      </c>
      <c r="D3" s="184" t="inlineStr">
        <is>
          <t>内容</t>
        </is>
      </c>
      <c r="G3" s="500" t="inlineStr"/>
      <c r="H3" s="446" t="inlineStr"/>
      <c r="I3" s="500" t="inlineStr"/>
      <c r="J3" s="446" t="inlineStr"/>
    </row>
    <row r="4">
      <c r="A4" s="184" t="inlineStr"/>
      <c r="B4" s="184" t="inlineStr"/>
      <c r="C4" s="184" t="inlineStr"/>
      <c r="D4" s="184" t="inlineStr"/>
      <c r="G4" s="500" t="inlineStr"/>
      <c r="H4" s="446" t="inlineStr"/>
      <c r="I4" s="500" t="inlineStr"/>
      <c r="J4" s="446" t="inlineStr"/>
    </row>
    <row r="5">
      <c r="A5" s="184" t="inlineStr"/>
      <c r="B5" s="184" t="inlineStr"/>
      <c r="C5" s="184" t="inlineStr"/>
      <c r="D5" s="184" t="inlineStr"/>
      <c r="G5" s="500" t="inlineStr"/>
      <c r="H5" s="446" t="inlineStr"/>
      <c r="I5" s="500" t="inlineStr"/>
      <c r="J5" s="446" t="inlineStr"/>
    </row>
    <row r="6">
      <c r="A6" s="184" t="inlineStr"/>
      <c r="B6" s="184" t="inlineStr"/>
      <c r="C6" s="184" t="inlineStr"/>
      <c r="D6" s="184" t="inlineStr"/>
      <c r="G6" s="500" t="inlineStr"/>
      <c r="H6" s="446" t="inlineStr"/>
      <c r="I6" s="500" t="inlineStr"/>
    </row>
    <row r="7" ht="35.25" customHeight="1" s="502">
      <c r="A7" s="392" t="inlineStr">
        <is>
          <t>A相电压缺相</t>
        </is>
      </c>
      <c r="B7" s="186" t="inlineStr">
        <is>
          <t>faultCpu_1</t>
        </is>
      </c>
      <c r="C7" s="428" t="n">
        <v>0</v>
      </c>
      <c r="D7" s="188" t="inlineStr">
        <is>
          <t>simulink逻辑</t>
        </is>
      </c>
      <c r="E7" s="219" t="inlineStr">
        <is>
          <t>A电网电压有效值低于100v，且持续时间超过2s</t>
        </is>
      </c>
      <c r="F7" s="182" t="inlineStr">
        <is>
          <t>停机，故障封波，继电器断开</t>
        </is>
      </c>
      <c r="G7" s="183" t="inlineStr">
        <is>
          <t>（1）电网电压恢复到正常180以上。
（2）自动复位延时300s到达或者手动复位</t>
        </is>
      </c>
      <c r="H7" s="219" t="inlineStr">
        <is>
          <t>控制逻辑（2ms执行一次）</t>
        </is>
      </c>
      <c r="I7" s="183" t="inlineStr">
        <is>
          <t>是</t>
        </is>
      </c>
      <c r="J7" s="174" t="inlineStr">
        <is>
          <t>交流侧告警</t>
        </is>
      </c>
    </row>
    <row r="8" ht="39.75" customHeight="1" s="502">
      <c r="A8" s="189" t="inlineStr">
        <is>
          <t>B相电压缺相</t>
        </is>
      </c>
      <c r="B8" s="186" t="inlineStr">
        <is>
          <t>faultCpu_1</t>
        </is>
      </c>
      <c r="C8" s="428" t="n">
        <v>1</v>
      </c>
      <c r="D8" s="188" t="inlineStr">
        <is>
          <t>simulink逻辑</t>
        </is>
      </c>
      <c r="E8" s="182" t="inlineStr">
        <is>
          <t>B电网电压有效值低于100v，且持续时间超过2s</t>
        </is>
      </c>
      <c r="F8" s="182" t="inlineStr">
        <is>
          <t>停机，故障封波，继电器断开</t>
        </is>
      </c>
      <c r="G8" s="183" t="inlineStr">
        <is>
          <t>（1）电网电压恢复到正常180以上。
（2）自动复位延时300s到达或者手动复位</t>
        </is>
      </c>
      <c r="H8" s="182" t="inlineStr">
        <is>
          <t>控制逻辑（2ms执行一次）</t>
        </is>
      </c>
      <c r="I8" s="183" t="inlineStr">
        <is>
          <t>是</t>
        </is>
      </c>
      <c r="J8" s="174" t="inlineStr">
        <is>
          <t>交流侧告警</t>
        </is>
      </c>
    </row>
    <row r="9" ht="37.5" customHeight="1" s="502">
      <c r="A9" s="189" t="inlineStr">
        <is>
          <t>C相电压缺相</t>
        </is>
      </c>
      <c r="B9" s="186" t="inlineStr">
        <is>
          <t>faultCpu_1</t>
        </is>
      </c>
      <c r="C9" s="428" t="n">
        <v>2</v>
      </c>
      <c r="D9" s="188" t="inlineStr">
        <is>
          <t>simulink逻辑</t>
        </is>
      </c>
      <c r="E9" s="182" t="inlineStr">
        <is>
          <t>C电网电压有效值低于100v，且持续时间超过2s</t>
        </is>
      </c>
      <c r="F9" s="182" t="inlineStr">
        <is>
          <t>停机，故障封波，继电器断开</t>
        </is>
      </c>
      <c r="G9" s="183" t="inlineStr">
        <is>
          <t>（1）电网电压恢复到正常180以上。
（2）自动复位延时300s到达或者手动复位</t>
        </is>
      </c>
      <c r="H9" s="219" t="inlineStr">
        <is>
          <t>控制逻辑（2ms执行一次）</t>
        </is>
      </c>
      <c r="I9" s="183" t="inlineStr">
        <is>
          <t>是</t>
        </is>
      </c>
      <c r="J9" s="174" t="inlineStr">
        <is>
          <t>交流侧告警</t>
        </is>
      </c>
    </row>
    <row r="10" customFormat="1" s="500">
      <c r="A10" s="231" t="inlineStr">
        <is>
          <t>设备离网(断电)</t>
        </is>
      </c>
      <c r="B10" s="186" t="inlineStr">
        <is>
          <t>faultCpu_1</t>
        </is>
      </c>
      <c r="C10" s="191" t="n">
        <v>3</v>
      </c>
      <c r="D10" s="192" t="inlineStr">
        <is>
          <t>simulink逻辑</t>
        </is>
      </c>
      <c r="E10" s="193" t="inlineStr">
        <is>
          <t>A相、B相、C相均缺相</t>
        </is>
      </c>
      <c r="F10" s="183" t="inlineStr">
        <is>
          <t>停机，故障封波，继电器断开</t>
        </is>
      </c>
      <c r="G10" s="183" t="inlineStr">
        <is>
          <t>（1）3相电网电压均恢复到正常180以上。
（2）自动复位延时300s到达或者手动复位</t>
        </is>
      </c>
      <c r="H10" s="183" t="inlineStr">
        <is>
          <t>控制逻辑（2ms执行一次）</t>
        </is>
      </c>
      <c r="I10" s="183" t="inlineStr">
        <is>
          <t>是</t>
        </is>
      </c>
      <c r="J10" s="177" t="inlineStr">
        <is>
          <t>不做处理</t>
        </is>
      </c>
    </row>
    <row r="11">
      <c r="A11" s="392" t="inlineStr">
        <is>
          <t>A相交流过压</t>
        </is>
      </c>
      <c r="B11" s="186" t="inlineStr">
        <is>
          <t>faultCpu_1</t>
        </is>
      </c>
      <c r="C11" s="428" t="n">
        <v>4</v>
      </c>
      <c r="D11" s="188" t="inlineStr">
        <is>
          <t>后台任务</t>
        </is>
      </c>
      <c r="E11" s="219" t="inlineStr">
        <is>
          <t>A电网电压有效值高于286v（可设置），且持续时间超过10ms</t>
        </is>
      </c>
      <c r="F11" s="182" t="inlineStr">
        <is>
          <t>停机，故障封波，继电器断开</t>
        </is>
      </c>
      <c r="G11" s="183" t="inlineStr">
        <is>
          <t>（1）电网电压恢复到正常242以下。
（2）自动复位延时300s到达或者手动复位</t>
        </is>
      </c>
      <c r="H11" s="182" t="inlineStr">
        <is>
          <t>控制逻辑（2ms执行一次）</t>
        </is>
      </c>
      <c r="I11" s="183" t="inlineStr">
        <is>
          <t>是</t>
        </is>
      </c>
      <c r="J11" s="174" t="inlineStr">
        <is>
          <t>交流侧告警</t>
        </is>
      </c>
    </row>
    <row r="12">
      <c r="A12" s="392" t="inlineStr">
        <is>
          <t>B相交流过压</t>
        </is>
      </c>
      <c r="B12" s="186" t="inlineStr">
        <is>
          <t>faultCpu_1</t>
        </is>
      </c>
      <c r="C12" s="428" t="n">
        <v>5</v>
      </c>
      <c r="D12" s="188" t="inlineStr">
        <is>
          <t>后台任务</t>
        </is>
      </c>
      <c r="E12" s="182" t="inlineStr">
        <is>
          <t>B电网电压有效值低于286v（可设置），且持续时间超过10ms</t>
        </is>
      </c>
      <c r="F12" s="182" t="inlineStr">
        <is>
          <t>停机，故障封波，继电器断开</t>
        </is>
      </c>
      <c r="G12" s="183" t="inlineStr">
        <is>
          <t>（1）电网电压恢复到正常242以下。
（2）自动复位延时300s到达或者手动复位</t>
        </is>
      </c>
      <c r="H12" s="182" t="inlineStr">
        <is>
          <t>控制逻辑（2ms执行一次）</t>
        </is>
      </c>
      <c r="I12" s="183" t="inlineStr">
        <is>
          <t>是</t>
        </is>
      </c>
      <c r="J12" s="174" t="inlineStr">
        <is>
          <t>交流侧告警</t>
        </is>
      </c>
    </row>
    <row r="13">
      <c r="A13" s="392" t="inlineStr">
        <is>
          <t>C相交流过压</t>
        </is>
      </c>
      <c r="B13" s="186" t="inlineStr">
        <is>
          <t>faultCpu_1</t>
        </is>
      </c>
      <c r="C13" s="428" t="n">
        <v>6</v>
      </c>
      <c r="D13" s="188" t="inlineStr">
        <is>
          <t>后台任务</t>
        </is>
      </c>
      <c r="E13" s="182" t="inlineStr">
        <is>
          <t>C电网电压有效值低于286v（可设置），且持续时间超过10ms</t>
        </is>
      </c>
      <c r="F13" s="182" t="inlineStr">
        <is>
          <t>停机，故障封波，继电器断开</t>
        </is>
      </c>
      <c r="G13" s="183" t="inlineStr">
        <is>
          <t>（1）电网电压恢复到正常242以下。
（2）自动复位延时300s到达或者手动复位</t>
        </is>
      </c>
      <c r="H13" s="182" t="inlineStr">
        <is>
          <t>控制逻辑（2ms执行一次）</t>
        </is>
      </c>
      <c r="I13" s="183" t="inlineStr">
        <is>
          <t>是</t>
        </is>
      </c>
      <c r="J13" s="174" t="inlineStr">
        <is>
          <t>交流侧告警</t>
        </is>
      </c>
    </row>
    <row r="14">
      <c r="A14" s="392" t="inlineStr">
        <is>
          <t>A相交流欠压</t>
        </is>
      </c>
      <c r="B14" s="186" t="inlineStr">
        <is>
          <t>faultCpu_1</t>
        </is>
      </c>
      <c r="C14" s="428" t="n">
        <v>7</v>
      </c>
      <c r="D14" s="188" t="inlineStr">
        <is>
          <t>后台任务</t>
        </is>
      </c>
      <c r="E14" s="182" t="inlineStr">
        <is>
          <t>A电网电压有效值低于154v（可设置），且持续时间超过10ms</t>
        </is>
      </c>
      <c r="F14" s="182" t="inlineStr">
        <is>
          <t>停机，故障封波，继电器断开</t>
        </is>
      </c>
      <c r="G14" s="183" t="inlineStr">
        <is>
          <t>（1）电网电压恢复到正常190以上。
（2）自动复位延时299s到达或者手动复位</t>
        </is>
      </c>
      <c r="H14" s="182" t="inlineStr"/>
      <c r="I14" s="183" t="inlineStr">
        <is>
          <t>否</t>
        </is>
      </c>
      <c r="J14" s="174" t="inlineStr">
        <is>
          <t>交流侧告警</t>
        </is>
      </c>
    </row>
    <row r="15">
      <c r="A15" s="189" t="inlineStr">
        <is>
          <t>B相交流欠压</t>
        </is>
      </c>
      <c r="B15" s="186" t="inlineStr">
        <is>
          <t>faultCpu_1</t>
        </is>
      </c>
      <c r="C15" s="428" t="n">
        <v>8</v>
      </c>
      <c r="D15" s="188" t="inlineStr">
        <is>
          <t>后台任务</t>
        </is>
      </c>
      <c r="E15" s="182" t="inlineStr">
        <is>
          <t>B电网电压有效值低于154v（可设置），且持续时间超过10ms</t>
        </is>
      </c>
      <c r="F15" s="182" t="inlineStr">
        <is>
          <t>停机，故障封波，继电器断开</t>
        </is>
      </c>
      <c r="G15" s="183" t="inlineStr">
        <is>
          <t>（1）电网电压恢复到正常190以上。
（2）自动复位延时300s到达或者手动复位</t>
        </is>
      </c>
      <c r="H15" s="182" t="inlineStr">
        <is>
          <t>控制逻辑（2ms执行一次）</t>
        </is>
      </c>
      <c r="I15" s="183" t="inlineStr">
        <is>
          <t>是</t>
        </is>
      </c>
      <c r="J15" s="174" t="inlineStr">
        <is>
          <t>交流侧告警</t>
        </is>
      </c>
    </row>
    <row r="16">
      <c r="A16" s="189" t="inlineStr">
        <is>
          <t>C相交流欠压</t>
        </is>
      </c>
      <c r="B16" s="186" t="inlineStr">
        <is>
          <t>faultCpu_1</t>
        </is>
      </c>
      <c r="C16" s="428" t="n">
        <v>9</v>
      </c>
      <c r="D16" s="188" t="inlineStr">
        <is>
          <t>后台任务</t>
        </is>
      </c>
      <c r="E16" s="182" t="inlineStr">
        <is>
          <t>C电网电压有效值低于154v（可设置），且持续时间超过10ms</t>
        </is>
      </c>
      <c r="F16" s="182" t="inlineStr">
        <is>
          <t>停机，故障封波，继电器断开</t>
        </is>
      </c>
      <c r="G16" s="183" t="inlineStr">
        <is>
          <t>（1）电网电压恢复到正常190以上。
（2）自动复位延时300s到达或者手动复位</t>
        </is>
      </c>
      <c r="H16" s="182" t="inlineStr">
        <is>
          <t>控制逻辑（2ms执行一次）</t>
        </is>
      </c>
      <c r="I16" s="183" t="inlineStr">
        <is>
          <t>是</t>
        </is>
      </c>
      <c r="J16" s="174" t="inlineStr">
        <is>
          <t>交流侧告警</t>
        </is>
      </c>
    </row>
    <row r="17">
      <c r="A17" s="392" t="inlineStr">
        <is>
          <t>A相滤波电容过压(有效值)</t>
        </is>
      </c>
      <c r="B17" s="186" t="inlineStr">
        <is>
          <t>faultCpu_1</t>
        </is>
      </c>
      <c r="C17" s="428" t="n">
        <v>10</v>
      </c>
      <c r="D17" s="188" t="inlineStr">
        <is>
          <t>后台任务</t>
        </is>
      </c>
      <c r="E17" s="182" t="inlineStr">
        <is>
          <t>A电容电压有效值高于330v，且持续时间超过100ms</t>
        </is>
      </c>
      <c r="F17" s="182" t="inlineStr">
        <is>
          <t>停机，故障封波，继电器断开</t>
        </is>
      </c>
      <c r="G17" s="183" t="inlineStr">
        <is>
          <t>（1）电容电压恢复到正常250V以下。
（2）自动复位延时300s到达或者手动复位</t>
        </is>
      </c>
      <c r="H17" s="182" t="inlineStr">
        <is>
          <t>控制逻辑（2ms执行一次）</t>
        </is>
      </c>
      <c r="I17" s="183" t="inlineStr">
        <is>
          <t>是</t>
        </is>
      </c>
      <c r="J17" s="172" t="inlineStr">
        <is>
          <t>故障</t>
        </is>
      </c>
    </row>
    <row r="18">
      <c r="A18" s="189" t="inlineStr">
        <is>
          <t>B相滤波电容过压(有效值)</t>
        </is>
      </c>
      <c r="B18" s="186" t="inlineStr">
        <is>
          <t>faultCpu_1</t>
        </is>
      </c>
      <c r="C18" s="428" t="n">
        <v>11</v>
      </c>
      <c r="D18" s="188" t="inlineStr">
        <is>
          <t>后台任务</t>
        </is>
      </c>
      <c r="E18" s="182" t="inlineStr">
        <is>
          <t>B电容电压有效值高于330v，且持续时间超过100ms</t>
        </is>
      </c>
      <c r="F18" s="182" t="inlineStr">
        <is>
          <t>停机，故障封波，继电器断开</t>
        </is>
      </c>
      <c r="G18" s="183" t="inlineStr">
        <is>
          <t>（1）电容电压恢复到正常250V以下。
（2）自动复位延时300s到达或者手动复位</t>
        </is>
      </c>
      <c r="H18" s="182" t="inlineStr">
        <is>
          <t>控制逻辑（2ms执行一次）</t>
        </is>
      </c>
      <c r="I18" s="183" t="inlineStr">
        <is>
          <t>是</t>
        </is>
      </c>
      <c r="J18" s="172" t="inlineStr">
        <is>
          <t>故障</t>
        </is>
      </c>
    </row>
    <row r="19">
      <c r="A19" s="189" t="inlineStr">
        <is>
          <t>C相滤波电容过压(有效值)</t>
        </is>
      </c>
      <c r="B19" s="186" t="inlineStr">
        <is>
          <t>faultCpu_1</t>
        </is>
      </c>
      <c r="C19" s="428" t="n">
        <v>12</v>
      </c>
      <c r="D19" s="188" t="inlineStr">
        <is>
          <t>后台任务</t>
        </is>
      </c>
      <c r="E19" s="182" t="inlineStr">
        <is>
          <t>C电容电压有效值高于330v，且持续时间超过100ms</t>
        </is>
      </c>
      <c r="F19" s="182" t="inlineStr">
        <is>
          <t>停机，故障封波，继电器断开</t>
        </is>
      </c>
      <c r="G19" s="183" t="inlineStr">
        <is>
          <t>（1）电容电压恢复到正常250V以下。
（2）自动复位延时300s到达或者手动复位</t>
        </is>
      </c>
      <c r="H19" s="182" t="inlineStr">
        <is>
          <t>控制逻辑（2ms执行一次）</t>
        </is>
      </c>
      <c r="I19" s="183" t="inlineStr">
        <is>
          <t>是</t>
        </is>
      </c>
      <c r="J19" s="172" t="inlineStr">
        <is>
          <t>故障</t>
        </is>
      </c>
    </row>
    <row r="20">
      <c r="A20" s="392" t="inlineStr">
        <is>
          <t>电网频率过频</t>
        </is>
      </c>
      <c r="B20" s="186" t="inlineStr">
        <is>
          <t>faultCpu_1</t>
        </is>
      </c>
      <c r="C20" s="428" t="n">
        <v>13</v>
      </c>
      <c r="D20" s="188" t="inlineStr">
        <is>
          <t>后台任务</t>
        </is>
      </c>
      <c r="E20" s="188" t="inlineStr">
        <is>
          <t>电网频率超过50.5Hz，且持续时间超过200ms</t>
        </is>
      </c>
      <c r="F20" s="182" t="inlineStr">
        <is>
          <t>停机，故障封波，继电器断开</t>
        </is>
      </c>
      <c r="G20" s="183" t="inlineStr">
        <is>
          <t>（1）电网频率恢复到50.5Hz以下。
（2）自动复位延时300s到达或者手动复位</t>
        </is>
      </c>
      <c r="H20" s="182" t="inlineStr">
        <is>
          <t>控制逻辑（2ms执行一次）</t>
        </is>
      </c>
      <c r="I20" s="183" t="inlineStr">
        <is>
          <t>是</t>
        </is>
      </c>
      <c r="J20" s="194" t="inlineStr">
        <is>
          <t>交流侧告警</t>
        </is>
      </c>
    </row>
    <row r="21">
      <c r="A21" s="392" t="inlineStr">
        <is>
          <t>电网频率欠频</t>
        </is>
      </c>
      <c r="B21" s="186" t="inlineStr">
        <is>
          <t>faultCpu_1</t>
        </is>
      </c>
      <c r="C21" s="428" t="n">
        <v>14</v>
      </c>
      <c r="D21" s="188" t="inlineStr">
        <is>
          <t>后台任务</t>
        </is>
      </c>
      <c r="E21" s="188" t="inlineStr">
        <is>
          <t>电网频率低于47.5Hz，且持续时间超过200ms</t>
        </is>
      </c>
      <c r="F21" s="182" t="inlineStr">
        <is>
          <t>停机，故障封波，继电器断开</t>
        </is>
      </c>
      <c r="G21" s="183" t="inlineStr">
        <is>
          <t>（1）电容电压恢复到正常48.5Hz以上。
（2）自动复位延时300s到达或者手动复位</t>
        </is>
      </c>
      <c r="H21" s="182" t="inlineStr">
        <is>
          <t>控制逻辑（2ms执行一次）</t>
        </is>
      </c>
      <c r="I21" s="183" t="inlineStr">
        <is>
          <t>是</t>
        </is>
      </c>
      <c r="J21" s="194" t="inlineStr">
        <is>
          <t>交流侧告警</t>
        </is>
      </c>
    </row>
    <row r="22" ht="28.5" customHeight="1" s="502">
      <c r="A22" s="392" t="inlineStr">
        <is>
          <t>预留1-15</t>
        </is>
      </c>
      <c r="B22" s="186" t="inlineStr">
        <is>
          <t>faultCpu_1</t>
        </is>
      </c>
      <c r="C22" s="428" t="n">
        <v>15</v>
      </c>
      <c r="D22" s="188" t="inlineStr"/>
      <c r="E22" s="188" t="inlineStr"/>
      <c r="F22" s="182" t="inlineStr"/>
      <c r="G22" s="183" t="inlineStr"/>
      <c r="H22" s="182" t="inlineStr"/>
      <c r="I22" s="183" t="inlineStr">
        <is>
          <t>否</t>
        </is>
      </c>
      <c r="J22" s="195" t="inlineStr">
        <is>
          <t>预留（不做处理）</t>
        </is>
      </c>
    </row>
    <row r="23">
      <c r="A23" s="196" t="inlineStr">
        <is>
          <t>A相滤波电容过流</t>
        </is>
      </c>
      <c r="B23" s="197" t="inlineStr">
        <is>
          <t>faultCpu_2</t>
        </is>
      </c>
      <c r="C23" s="198" t="n">
        <v>0</v>
      </c>
      <c r="D23" s="199" t="inlineStr"/>
      <c r="E23" s="200" t="inlineStr">
        <is>
          <t>A相滤波电容电流大于过流阈值10A，且持续时间超过100ms</t>
        </is>
      </c>
      <c r="F23" s="182" t="inlineStr">
        <is>
          <t>停机，故障封波，继电器断开</t>
        </is>
      </c>
      <c r="G23" s="183" t="inlineStr">
        <is>
          <t>手动复位</t>
        </is>
      </c>
      <c r="H23" s="182" t="inlineStr">
        <is>
          <t>控制逻辑（2ms执行一次）</t>
        </is>
      </c>
      <c r="I23" s="183" t="inlineStr">
        <is>
          <t>是</t>
        </is>
      </c>
      <c r="J23" s="201" t="inlineStr">
        <is>
          <t>故障</t>
        </is>
      </c>
    </row>
    <row r="24">
      <c r="A24" s="196" t="inlineStr">
        <is>
          <t>B相滤波电容过流</t>
        </is>
      </c>
      <c r="B24" s="197" t="inlineStr">
        <is>
          <t>faultCpu_2</t>
        </is>
      </c>
      <c r="C24" s="198" t="n">
        <v>1</v>
      </c>
      <c r="D24" s="199" t="inlineStr"/>
      <c r="E24" s="200" t="inlineStr">
        <is>
          <t>B相滤波电容电流大于过流阈值10A，且持续时间超过100ms</t>
        </is>
      </c>
      <c r="F24" s="182" t="inlineStr">
        <is>
          <t>停机，故障封波，继电器断开</t>
        </is>
      </c>
      <c r="G24" s="183" t="inlineStr">
        <is>
          <t>手动复位</t>
        </is>
      </c>
      <c r="H24" s="182" t="inlineStr">
        <is>
          <t>控制逻辑（2ms执行一次）</t>
        </is>
      </c>
      <c r="I24" s="183" t="inlineStr">
        <is>
          <t>是</t>
        </is>
      </c>
      <c r="J24" s="172" t="inlineStr">
        <is>
          <t>故障</t>
        </is>
      </c>
    </row>
    <row r="25">
      <c r="A25" s="196" t="inlineStr">
        <is>
          <t>C相滤波电容过流</t>
        </is>
      </c>
      <c r="B25" s="197" t="inlineStr">
        <is>
          <t>faultCpu_2</t>
        </is>
      </c>
      <c r="C25" s="198" t="n">
        <v>2</v>
      </c>
      <c r="D25" s="199" t="inlineStr"/>
      <c r="E25" s="200" t="inlineStr">
        <is>
          <t>C相滤波电容电流大于过流阈值10A，且持续时间超过100ms</t>
        </is>
      </c>
      <c r="F25" s="182" t="inlineStr">
        <is>
          <t>停机，故障封波，继电器断开</t>
        </is>
      </c>
      <c r="G25" s="183" t="inlineStr">
        <is>
          <t>手动复位</t>
        </is>
      </c>
      <c r="H25" s="182" t="inlineStr">
        <is>
          <t>控制逻辑（2ms执行一次）</t>
        </is>
      </c>
      <c r="I25" s="183" t="inlineStr">
        <is>
          <t>是</t>
        </is>
      </c>
      <c r="J25" s="172" t="inlineStr">
        <is>
          <t>故障</t>
        </is>
      </c>
    </row>
    <row r="26">
      <c r="A26" s="202" t="inlineStr">
        <is>
          <t>A相逆变过流保护</t>
        </is>
      </c>
      <c r="B26" s="203" t="inlineStr">
        <is>
          <t>faultCpu_2</t>
        </is>
      </c>
      <c r="C26" s="204" t="n">
        <v>3</v>
      </c>
      <c r="D26" s="188" t="inlineStr"/>
      <c r="E26" s="182" t="inlineStr">
        <is>
          <t>A相逆变电流大于逆变过流保护的有效值55A，且持续时间超过100ms</t>
        </is>
      </c>
      <c r="F26" s="182" t="inlineStr">
        <is>
          <t>停机，故障封波，继电器断开</t>
        </is>
      </c>
      <c r="G26" s="183" t="inlineStr">
        <is>
          <t>手动复位</t>
        </is>
      </c>
      <c r="H26" s="182" t="inlineStr">
        <is>
          <t>控制逻辑（2ms执行一次）</t>
        </is>
      </c>
      <c r="I26" s="183" t="inlineStr">
        <is>
          <t>是</t>
        </is>
      </c>
      <c r="J26" s="172" t="inlineStr">
        <is>
          <t>故障</t>
        </is>
      </c>
    </row>
    <row r="27">
      <c r="A27" s="202" t="inlineStr">
        <is>
          <t>B相逆变过流保护</t>
        </is>
      </c>
      <c r="B27" s="203" t="inlineStr">
        <is>
          <t>faultCpu_2</t>
        </is>
      </c>
      <c r="C27" s="204" t="n">
        <v>4</v>
      </c>
      <c r="D27" s="188" t="inlineStr"/>
      <c r="E27" s="182" t="inlineStr">
        <is>
          <t>B相逆变电流大于逆变过流保护的有效值55A，且持续时间超过100ms</t>
        </is>
      </c>
      <c r="F27" s="182" t="inlineStr">
        <is>
          <t>停机，故障封波，继电器断开</t>
        </is>
      </c>
      <c r="G27" s="183" t="inlineStr">
        <is>
          <t>手动复位</t>
        </is>
      </c>
      <c r="H27" s="182" t="inlineStr">
        <is>
          <t>控制逻辑（2ms执行一次）</t>
        </is>
      </c>
      <c r="I27" s="183" t="inlineStr">
        <is>
          <t>是</t>
        </is>
      </c>
      <c r="J27" s="172" t="inlineStr">
        <is>
          <t>故障</t>
        </is>
      </c>
    </row>
    <row r="28">
      <c r="A28" s="202" t="inlineStr">
        <is>
          <t>C相逆变过流保护</t>
        </is>
      </c>
      <c r="B28" s="203" t="inlineStr">
        <is>
          <t>faultCpu_2</t>
        </is>
      </c>
      <c r="C28" s="204" t="n">
        <v>5</v>
      </c>
      <c r="D28" s="188" t="inlineStr"/>
      <c r="E28" s="182" t="inlineStr">
        <is>
          <t>C相逆变电流大于逆变过流保护的有效值55A，且持续时间超过100ms</t>
        </is>
      </c>
      <c r="F28" s="182" t="inlineStr">
        <is>
          <t>停机，故障封波，继电器断开</t>
        </is>
      </c>
      <c r="G28" s="183" t="inlineStr">
        <is>
          <t>手动复位</t>
        </is>
      </c>
      <c r="H28" s="182" t="inlineStr">
        <is>
          <t>控制逻辑（2ms执行一次）</t>
        </is>
      </c>
      <c r="I28" s="183" t="inlineStr">
        <is>
          <t>是</t>
        </is>
      </c>
      <c r="J28" s="172" t="inlineStr">
        <is>
          <t>故障</t>
        </is>
      </c>
    </row>
    <row r="29" ht="39.75" customHeight="1" s="502">
      <c r="A29" s="189" t="inlineStr">
        <is>
          <t>孤岛保护</t>
        </is>
      </c>
      <c r="B29" s="203" t="inlineStr">
        <is>
          <t>faultCpu_2</t>
        </is>
      </c>
      <c r="C29" s="204" t="n">
        <v>6</v>
      </c>
      <c r="D29" s="188" t="inlineStr"/>
      <c r="E29" s="182" t="inlineStr"/>
      <c r="F29" s="182" t="inlineStr">
        <is>
          <t>停机，故障封波，继电器断开</t>
        </is>
      </c>
      <c r="G29" s="183" t="inlineStr"/>
      <c r="H29" s="182" t="inlineStr"/>
      <c r="I29" s="183" t="inlineStr"/>
      <c r="J29" s="174" t="inlineStr">
        <is>
          <t>交流侧告警</t>
        </is>
      </c>
    </row>
    <row r="30" ht="34.5" customHeight="1" s="502">
      <c r="A30" s="189" t="inlineStr">
        <is>
          <t>预留</t>
        </is>
      </c>
      <c r="B30" s="203" t="inlineStr">
        <is>
          <t>faultCpu_2</t>
        </is>
      </c>
      <c r="C30" s="204" t="n">
        <v>7</v>
      </c>
      <c r="D30" s="188" t="inlineStr"/>
      <c r="E30" s="219" t="inlineStr"/>
      <c r="F30" s="182" t="inlineStr"/>
      <c r="G30" s="183" t="inlineStr"/>
      <c r="H30" s="182" t="inlineStr"/>
      <c r="I30" s="183" t="inlineStr"/>
      <c r="J30" s="178" t="inlineStr">
        <is>
          <t>预留（不做处理）</t>
        </is>
      </c>
    </row>
    <row r="31">
      <c r="A31" s="189" t="inlineStr">
        <is>
          <t>预留</t>
        </is>
      </c>
      <c r="B31" s="203" t="inlineStr">
        <is>
          <t>faultCpu_2</t>
        </is>
      </c>
      <c r="C31" s="204" t="n">
        <v>8</v>
      </c>
      <c r="D31" s="188" t="inlineStr"/>
      <c r="E31" s="219" t="inlineStr"/>
      <c r="F31" s="182" t="inlineStr"/>
      <c r="G31" s="183" t="inlineStr"/>
      <c r="H31" s="182" t="inlineStr"/>
      <c r="I31" s="183" t="inlineStr"/>
      <c r="J31" s="178" t="inlineStr">
        <is>
          <t>预留（不做处理）</t>
        </is>
      </c>
    </row>
    <row r="32" ht="30.75" customHeight="1" s="502">
      <c r="A32" s="189" t="inlineStr">
        <is>
          <t>预留</t>
        </is>
      </c>
      <c r="B32" s="203" t="inlineStr">
        <is>
          <t>faultCpu_2</t>
        </is>
      </c>
      <c r="C32" s="204" t="n">
        <v>9</v>
      </c>
      <c r="D32" s="188" t="inlineStr"/>
      <c r="E32" s="219" t="inlineStr"/>
      <c r="F32" s="182" t="inlineStr"/>
      <c r="G32" s="183" t="inlineStr"/>
      <c r="H32" s="182" t="inlineStr"/>
      <c r="I32" s="183" t="inlineStr"/>
      <c r="J32" s="178" t="inlineStr">
        <is>
          <t>预留（不做处理）</t>
        </is>
      </c>
    </row>
    <row r="33">
      <c r="A33" s="189" t="inlineStr">
        <is>
          <t>预留</t>
        </is>
      </c>
      <c r="B33" s="203" t="inlineStr">
        <is>
          <t>faultCpu_2</t>
        </is>
      </c>
      <c r="C33" s="204" t="n">
        <v>10</v>
      </c>
      <c r="D33" s="188" t="inlineStr"/>
      <c r="E33" s="182" t="inlineStr"/>
      <c r="F33" s="182" t="inlineStr"/>
      <c r="G33" s="183" t="inlineStr"/>
      <c r="H33" s="182" t="inlineStr">
        <is>
          <t>控制逻辑（2ms执行一次）</t>
        </is>
      </c>
      <c r="I33" s="183" t="inlineStr">
        <is>
          <t>否</t>
        </is>
      </c>
      <c r="J33" s="178" t="inlineStr">
        <is>
          <t>预留（不做处理）</t>
        </is>
      </c>
    </row>
    <row r="34">
      <c r="A34" s="189" t="inlineStr">
        <is>
          <t>预留</t>
        </is>
      </c>
      <c r="B34" s="203" t="inlineStr">
        <is>
          <t>faultCpu_2</t>
        </is>
      </c>
      <c r="C34" s="204" t="n">
        <v>11</v>
      </c>
      <c r="D34" s="188" t="inlineStr"/>
      <c r="E34" s="182" t="inlineStr"/>
      <c r="F34" s="182" t="inlineStr"/>
      <c r="G34" s="183" t="inlineStr"/>
      <c r="H34" s="182" t="inlineStr"/>
      <c r="I34" s="183" t="inlineStr"/>
      <c r="J34" s="178" t="inlineStr">
        <is>
          <t>预留（不做处理）</t>
        </is>
      </c>
    </row>
    <row r="35">
      <c r="A35" s="189" t="inlineStr">
        <is>
          <t>预留</t>
        </is>
      </c>
      <c r="B35" s="203" t="inlineStr">
        <is>
          <t>faultCpu_2</t>
        </is>
      </c>
      <c r="C35" s="204" t="n">
        <v>12</v>
      </c>
      <c r="D35" s="188" t="inlineStr"/>
      <c r="E35" s="182" t="inlineStr"/>
      <c r="F35" s="182" t="inlineStr"/>
      <c r="G35" s="183" t="inlineStr"/>
      <c r="H35" s="182" t="inlineStr">
        <is>
          <t>控制逻辑（2ms执行一次）</t>
        </is>
      </c>
      <c r="I35" s="183" t="inlineStr">
        <is>
          <t>否</t>
        </is>
      </c>
      <c r="J35" s="178" t="inlineStr">
        <is>
          <t>预留（不做处理）</t>
        </is>
      </c>
    </row>
    <row r="36">
      <c r="A36" s="189" t="inlineStr">
        <is>
          <t>预留</t>
        </is>
      </c>
      <c r="B36" s="203" t="inlineStr">
        <is>
          <t>faultCpu_2</t>
        </is>
      </c>
      <c r="C36" s="204" t="n">
        <v>13</v>
      </c>
      <c r="D36" s="188" t="inlineStr"/>
      <c r="E36" s="182" t="inlineStr"/>
      <c r="F36" s="182" t="inlineStr"/>
      <c r="G36" s="183" t="inlineStr"/>
      <c r="H36" s="182" t="inlineStr">
        <is>
          <t>控制逻辑（2ms执行一次）</t>
        </is>
      </c>
      <c r="I36" s="183" t="inlineStr">
        <is>
          <t>否</t>
        </is>
      </c>
      <c r="J36" s="178" t="inlineStr">
        <is>
          <t>预留（不做处理）</t>
        </is>
      </c>
    </row>
    <row r="37">
      <c r="A37" s="189" t="inlineStr">
        <is>
          <t>预留</t>
        </is>
      </c>
      <c r="B37" s="203" t="inlineStr">
        <is>
          <t>faultCpu_2</t>
        </is>
      </c>
      <c r="C37" s="204" t="n">
        <v>14</v>
      </c>
      <c r="D37" s="188" t="inlineStr"/>
      <c r="E37" s="182" t="inlineStr"/>
      <c r="F37" s="182" t="inlineStr"/>
      <c r="G37" s="183" t="inlineStr"/>
      <c r="H37" s="182" t="inlineStr">
        <is>
          <t>控制逻辑（2ms执行一次）</t>
        </is>
      </c>
      <c r="I37" s="183" t="inlineStr">
        <is>
          <t>否</t>
        </is>
      </c>
      <c r="J37" s="178" t="inlineStr">
        <is>
          <t>预留（不做处理）</t>
        </is>
      </c>
    </row>
    <row r="38">
      <c r="A38" s="189" t="inlineStr">
        <is>
          <t>预留</t>
        </is>
      </c>
      <c r="B38" s="203" t="inlineStr">
        <is>
          <t>faultCpu_2</t>
        </is>
      </c>
      <c r="C38" s="204" t="n">
        <v>15</v>
      </c>
      <c r="D38" s="188" t="inlineStr"/>
      <c r="E38" s="182" t="inlineStr"/>
      <c r="F38" s="182" t="inlineStr"/>
      <c r="G38" s="183" t="inlineStr"/>
      <c r="H38" s="182" t="inlineStr">
        <is>
          <t>控制逻辑（2ms执行一次）</t>
        </is>
      </c>
      <c r="I38" s="183" t="inlineStr">
        <is>
          <t>否</t>
        </is>
      </c>
      <c r="J38" s="178" t="inlineStr">
        <is>
          <t>预留（不做处理）</t>
        </is>
      </c>
    </row>
    <row r="39">
      <c r="A39" s="392" t="inlineStr">
        <is>
          <t>MPPT1输入过压</t>
        </is>
      </c>
      <c r="B39" s="205" t="inlineStr">
        <is>
          <t>faultCpu_3</t>
        </is>
      </c>
      <c r="C39" s="428" t="n">
        <v>0</v>
      </c>
      <c r="D39" s="188" t="inlineStr">
        <is>
          <t>simulink逻辑</t>
        </is>
      </c>
      <c r="E39" s="182" t="inlineStr">
        <is>
          <t>MPPT输入电压值大于1050V,，且持续时间超过2ms</t>
        </is>
      </c>
      <c r="F39" s="182" t="inlineStr">
        <is>
          <t>停机，故障封波，继电器断开</t>
        </is>
      </c>
      <c r="G39" s="183" t="inlineStr">
        <is>
          <t>手动复位</t>
        </is>
      </c>
      <c r="H39" s="182" t="inlineStr">
        <is>
          <t>控制逻辑（2ms执行一次）</t>
        </is>
      </c>
      <c r="I39" s="183" t="inlineStr">
        <is>
          <t>是</t>
        </is>
      </c>
      <c r="J39" s="173" t="inlineStr">
        <is>
          <t>直流侧告警</t>
        </is>
      </c>
    </row>
    <row r="40">
      <c r="A40" s="392" t="inlineStr">
        <is>
          <t>MPPT2输入过压</t>
        </is>
      </c>
      <c r="B40" s="205" t="inlineStr">
        <is>
          <t>faultCpu_3</t>
        </is>
      </c>
      <c r="C40" s="428" t="n">
        <v>1</v>
      </c>
      <c r="D40" s="188" t="inlineStr">
        <is>
          <t>simulink逻辑</t>
        </is>
      </c>
      <c r="E40" s="182" t="inlineStr">
        <is>
          <t>MPPT输入电压值大于1050V,，且持续时间超过2ms</t>
        </is>
      </c>
      <c r="F40" s="182" t="inlineStr">
        <is>
          <t>停机，故障封波，继电器断开</t>
        </is>
      </c>
      <c r="G40" s="183" t="inlineStr">
        <is>
          <t>手动复位</t>
        </is>
      </c>
      <c r="H40" s="182" t="inlineStr">
        <is>
          <t>控制逻辑（2ms执行一次）</t>
        </is>
      </c>
      <c r="I40" s="183" t="inlineStr">
        <is>
          <t>是</t>
        </is>
      </c>
      <c r="J40" s="173" t="inlineStr">
        <is>
          <t>直流侧告警</t>
        </is>
      </c>
    </row>
    <row r="41">
      <c r="A41" s="392" t="inlineStr">
        <is>
          <t>MPPT3输入过压</t>
        </is>
      </c>
      <c r="B41" s="205" t="inlineStr">
        <is>
          <t>faultCpu_3</t>
        </is>
      </c>
      <c r="C41" s="428" t="n">
        <v>2</v>
      </c>
      <c r="D41" s="188" t="inlineStr">
        <is>
          <t>simulink逻辑</t>
        </is>
      </c>
      <c r="E41" s="182" t="inlineStr">
        <is>
          <t>MPPT输入电压值大于1050V,，且持续时间超过2ms</t>
        </is>
      </c>
      <c r="F41" s="182" t="inlineStr">
        <is>
          <t>停机，故障封波，继电器断开</t>
        </is>
      </c>
      <c r="G41" s="183" t="inlineStr">
        <is>
          <t>手动复位</t>
        </is>
      </c>
      <c r="H41" s="182" t="inlineStr">
        <is>
          <t>控制逻辑（2ms执行一次）</t>
        </is>
      </c>
      <c r="I41" s="183" t="inlineStr">
        <is>
          <t>是</t>
        </is>
      </c>
      <c r="J41" s="173" t="inlineStr">
        <is>
          <t>直流侧告警</t>
        </is>
      </c>
    </row>
    <row r="42">
      <c r="A42" s="392" t="inlineStr">
        <is>
          <t>MPPT4输入过压</t>
        </is>
      </c>
      <c r="B42" s="205" t="inlineStr">
        <is>
          <t>faultCpu_3</t>
        </is>
      </c>
      <c r="C42" s="428" t="n">
        <v>3</v>
      </c>
      <c r="D42" s="188" t="inlineStr">
        <is>
          <t>simulink逻辑</t>
        </is>
      </c>
      <c r="E42" s="182" t="inlineStr">
        <is>
          <t>MPPT输入电压值大于1050V,，且持续时间超过2ms</t>
        </is>
      </c>
      <c r="F42" s="182" t="inlineStr">
        <is>
          <t>停机，故障封波，继电器断开</t>
        </is>
      </c>
      <c r="G42" s="183" t="inlineStr">
        <is>
          <t>手动复位</t>
        </is>
      </c>
      <c r="H42" s="182" t="inlineStr">
        <is>
          <t>控制逻辑（2ms执行一次）</t>
        </is>
      </c>
      <c r="I42" s="183" t="inlineStr">
        <is>
          <t>是</t>
        </is>
      </c>
      <c r="J42" s="173" t="inlineStr">
        <is>
          <t>直流侧告警</t>
        </is>
      </c>
    </row>
    <row r="43">
      <c r="A43" s="392" t="inlineStr">
        <is>
          <t>MPPT1短路</t>
        </is>
      </c>
      <c r="B43" s="205" t="inlineStr">
        <is>
          <t>faultCpu_3</t>
        </is>
      </c>
      <c r="C43" s="428" t="n">
        <v>4</v>
      </c>
      <c r="D43" s="188" t="inlineStr">
        <is>
          <t>simulink逻辑</t>
        </is>
      </c>
      <c r="E43" s="182" t="inlineStr">
        <is>
          <t>若端口电压低于100V、电流大于2A,且持续时间超过5s</t>
        </is>
      </c>
      <c r="F43" s="182" t="inlineStr">
        <is>
          <t>停机，故障封波，继电器断开</t>
        </is>
      </c>
      <c r="G43" s="183" t="inlineStr">
        <is>
          <t>手动复位</t>
        </is>
      </c>
      <c r="H43" s="182" t="inlineStr">
        <is>
          <t>控制逻辑（2ms执行一次）</t>
        </is>
      </c>
      <c r="I43" s="183" t="inlineStr">
        <is>
          <t>是</t>
        </is>
      </c>
      <c r="J43" s="172" t="inlineStr">
        <is>
          <t>故障</t>
        </is>
      </c>
    </row>
    <row r="44">
      <c r="A44" s="392" t="inlineStr">
        <is>
          <t>MPPT2短路</t>
        </is>
      </c>
      <c r="B44" s="205" t="inlineStr">
        <is>
          <t>faultCpu_3</t>
        </is>
      </c>
      <c r="C44" s="428" t="n">
        <v>5</v>
      </c>
      <c r="D44" s="188" t="inlineStr">
        <is>
          <t>simulink逻辑</t>
        </is>
      </c>
      <c r="E44" s="182" t="inlineStr">
        <is>
          <t>若端口电压低于100V、电流大于2A,且持续时间超过5s</t>
        </is>
      </c>
      <c r="F44" s="182" t="inlineStr">
        <is>
          <t>停机，故障封波，继电器断开</t>
        </is>
      </c>
      <c r="G44" s="183" t="inlineStr">
        <is>
          <t>手动复位</t>
        </is>
      </c>
      <c r="H44" s="182" t="inlineStr">
        <is>
          <t>控制逻辑（2ms执行一次）</t>
        </is>
      </c>
      <c r="I44" s="183" t="inlineStr">
        <is>
          <t>是</t>
        </is>
      </c>
      <c r="J44" s="172" t="inlineStr">
        <is>
          <t>故障</t>
        </is>
      </c>
    </row>
    <row r="45">
      <c r="A45" s="392" t="inlineStr">
        <is>
          <t>MPPT3短路</t>
        </is>
      </c>
      <c r="B45" s="205" t="inlineStr">
        <is>
          <t>faultCpu_3</t>
        </is>
      </c>
      <c r="C45" s="428" t="n">
        <v>6</v>
      </c>
      <c r="D45" s="188" t="inlineStr">
        <is>
          <t>simulink逻辑</t>
        </is>
      </c>
      <c r="E45" s="182" t="inlineStr">
        <is>
          <t>若端口电压低于100V、电流大于2A,且持续时间超过5s</t>
        </is>
      </c>
      <c r="F45" s="182" t="inlineStr">
        <is>
          <t>停机，故障封波，继电器断开</t>
        </is>
      </c>
      <c r="G45" s="183" t="inlineStr">
        <is>
          <t>手动复位</t>
        </is>
      </c>
      <c r="H45" s="182" t="inlineStr">
        <is>
          <t>控制逻辑（2ms执行一次）</t>
        </is>
      </c>
      <c r="I45" s="183" t="inlineStr">
        <is>
          <t>是</t>
        </is>
      </c>
      <c r="J45" s="172" t="inlineStr">
        <is>
          <t>故障</t>
        </is>
      </c>
    </row>
    <row r="46">
      <c r="A46" s="392" t="inlineStr">
        <is>
          <t>MPPT4短路</t>
        </is>
      </c>
      <c r="B46" s="205" t="inlineStr">
        <is>
          <t>faultCpu_3</t>
        </is>
      </c>
      <c r="C46" s="428" t="n">
        <v>7</v>
      </c>
      <c r="D46" s="188" t="inlineStr">
        <is>
          <t>simulink逻辑</t>
        </is>
      </c>
      <c r="E46" s="182" t="inlineStr">
        <is>
          <t>若端口电压低于100V、电流大于2A,且持续时间超过5s</t>
        </is>
      </c>
      <c r="F46" s="182" t="inlineStr">
        <is>
          <t>停机，故障封波，继电器断开</t>
        </is>
      </c>
      <c r="G46" s="183" t="inlineStr">
        <is>
          <t>手动复位</t>
        </is>
      </c>
      <c r="H46" s="182" t="inlineStr">
        <is>
          <t>控制逻辑（2ms执行一次）</t>
        </is>
      </c>
      <c r="I46" s="183" t="inlineStr">
        <is>
          <t>是</t>
        </is>
      </c>
      <c r="J46" s="172" t="inlineStr">
        <is>
          <t>故障</t>
        </is>
      </c>
    </row>
    <row r="47">
      <c r="A47" s="392" t="inlineStr">
        <is>
          <t>PV1反接</t>
        </is>
      </c>
      <c r="B47" s="205" t="inlineStr">
        <is>
          <t>faultCpu_3</t>
        </is>
      </c>
      <c r="C47" s="428" t="n">
        <v>8</v>
      </c>
      <c r="D47" s="188" t="inlineStr">
        <is>
          <t>后台任务</t>
        </is>
      </c>
      <c r="E47" s="182" t="inlineStr">
        <is>
          <t>PV输入电压小于5V&amp;&amp;总电流小于0.5A条件下：支路电流小于0（两路接反）且总电流小于分支电流+误差电流（上接反）；支路电流大于0（下接反）。（支路电流：外接传感器电流Ibranch,总电流：电感电流ITotalNew）,持续10ms</t>
        </is>
      </c>
      <c r="F47" s="182" t="inlineStr">
        <is>
          <t>停机，故障封波，继电器断开</t>
        </is>
      </c>
      <c r="G47" s="183" t="inlineStr">
        <is>
          <t>手动复位</t>
        </is>
      </c>
      <c r="H47" s="182" t="inlineStr">
        <is>
          <t>控制逻辑（2ms执行一次）</t>
        </is>
      </c>
      <c r="I47" s="183" t="inlineStr">
        <is>
          <t>是</t>
        </is>
      </c>
      <c r="J47" s="173" t="inlineStr">
        <is>
          <t>直流侧告警</t>
        </is>
      </c>
    </row>
    <row r="48">
      <c r="A48" s="392" t="inlineStr">
        <is>
          <t>PV2反接</t>
        </is>
      </c>
      <c r="B48" s="205" t="inlineStr">
        <is>
          <t>faultCpu_3</t>
        </is>
      </c>
      <c r="C48" s="428" t="n">
        <v>9</v>
      </c>
      <c r="D48" s="188" t="inlineStr">
        <is>
          <t>后台任务</t>
        </is>
      </c>
      <c r="E48" s="182" t="inlineStr">
        <is>
          <t>PV输入电压小于5V&amp;&amp;总电流小于0.5A条件下：支路电流小于0（两路接反）且总电流小于分支电流+误差电流（上接反）；支路电流大于0（下接反）。（支路电流：外接传感器电流Ibranch,总电流：电感电流ITotalNew）,持续10ms</t>
        </is>
      </c>
      <c r="F48" s="182" t="inlineStr">
        <is>
          <t>停机，故障封波，继电器断开</t>
        </is>
      </c>
      <c r="G48" s="183" t="inlineStr">
        <is>
          <t>手动复位</t>
        </is>
      </c>
      <c r="H48" s="182" t="inlineStr">
        <is>
          <t>控制逻辑（2ms执行一次）</t>
        </is>
      </c>
      <c r="I48" s="183" t="inlineStr">
        <is>
          <t>是</t>
        </is>
      </c>
      <c r="J48" s="173" t="inlineStr">
        <is>
          <t>直流侧告警</t>
        </is>
      </c>
    </row>
    <row r="49">
      <c r="A49" s="392" t="inlineStr">
        <is>
          <t>PV3反接</t>
        </is>
      </c>
      <c r="B49" s="205" t="inlineStr">
        <is>
          <t>faultCpu_3</t>
        </is>
      </c>
      <c r="C49" s="428" t="n">
        <v>10</v>
      </c>
      <c r="D49" s="188" t="inlineStr">
        <is>
          <t>后台任务</t>
        </is>
      </c>
      <c r="E49" s="182" t="inlineStr">
        <is>
          <t>PV输入电压小于5V&amp;&amp;总电流小于0.5A条件下：支路电流小于0（两路接反）且总电流小于分支电流+误差电流（上接反）；支路电流大于0（下接反）。（支路电流：外接传感器电流Ibranch,总电流：电感电流ITotalNew）,持续10ms</t>
        </is>
      </c>
      <c r="F49" s="182" t="inlineStr">
        <is>
          <t>停机，故障封波，继电器断开</t>
        </is>
      </c>
      <c r="G49" s="183" t="inlineStr">
        <is>
          <t>手动复位</t>
        </is>
      </c>
      <c r="H49" s="182" t="inlineStr">
        <is>
          <t>控制逻辑（2ms执行一次）</t>
        </is>
      </c>
      <c r="I49" s="183" t="inlineStr">
        <is>
          <t>是</t>
        </is>
      </c>
      <c r="J49" s="173" t="inlineStr">
        <is>
          <t>直流侧告警</t>
        </is>
      </c>
    </row>
    <row r="50">
      <c r="A50" s="392" t="inlineStr">
        <is>
          <t>PV4反接</t>
        </is>
      </c>
      <c r="B50" s="205" t="inlineStr">
        <is>
          <t>faultCpu_3</t>
        </is>
      </c>
      <c r="C50" s="428" t="n">
        <v>11</v>
      </c>
      <c r="D50" s="188" t="inlineStr">
        <is>
          <t>后台任务</t>
        </is>
      </c>
      <c r="E50" s="182" t="inlineStr">
        <is>
          <t>PV输入电压小于5V&amp;&amp;总电流小于0.5A条件下：支路电流小于0（两路接反）且总电流小于分支电流+误差电流（上接反）；支路电流大于0（下接反）。（支路电流：外接传感器电流Ibranch,总电流：电感电流ITotalNew）,持续10ms</t>
        </is>
      </c>
      <c r="F50" s="182" t="inlineStr">
        <is>
          <t>停机，故障封波，继电器断开</t>
        </is>
      </c>
      <c r="G50" s="183" t="inlineStr">
        <is>
          <t>手动复位</t>
        </is>
      </c>
      <c r="H50" s="182" t="inlineStr">
        <is>
          <t>控制逻辑（2ms执行一次）</t>
        </is>
      </c>
      <c r="I50" s="183" t="inlineStr">
        <is>
          <t>是</t>
        </is>
      </c>
      <c r="J50" s="173" t="inlineStr">
        <is>
          <t>直流侧告警</t>
        </is>
      </c>
    </row>
    <row r="51">
      <c r="A51" s="392" t="inlineStr">
        <is>
          <t>PV1电流回灌</t>
        </is>
      </c>
      <c r="B51" s="205" t="inlineStr">
        <is>
          <t>faultCpu_3</t>
        </is>
      </c>
      <c r="C51" s="428" t="n">
        <v>12</v>
      </c>
      <c r="D51" s="188" t="inlineStr">
        <is>
          <t>后台任务</t>
        </is>
      </c>
      <c r="E51" s="182" t="inlineStr">
        <is>
          <t>电流回灌故障,I支≠0，I总 = 0，V&gt;0，失配与反接都会导致电流回灌（支路电流：外接传感器电流Ibranch,总电流：电感电流ITotalNew),持续10ms</t>
        </is>
      </c>
      <c r="F51" s="182" t="inlineStr">
        <is>
          <t>停机，故障封波，继电器断开</t>
        </is>
      </c>
      <c r="G51" s="183" t="inlineStr">
        <is>
          <t>手动复位</t>
        </is>
      </c>
      <c r="H51" s="182" t="inlineStr">
        <is>
          <t>控制逻辑（2ms执行一次）</t>
        </is>
      </c>
      <c r="I51" s="183" t="inlineStr">
        <is>
          <t>是</t>
        </is>
      </c>
      <c r="J51" s="173" t="inlineStr">
        <is>
          <t>直流侧告警</t>
        </is>
      </c>
    </row>
    <row r="52">
      <c r="A52" s="392" t="inlineStr">
        <is>
          <t>PV2电流回灌</t>
        </is>
      </c>
      <c r="B52" s="205" t="inlineStr">
        <is>
          <t>faultCpu_3</t>
        </is>
      </c>
      <c r="C52" s="428" t="n">
        <v>13</v>
      </c>
      <c r="D52" s="188" t="inlineStr">
        <is>
          <t>后台任务</t>
        </is>
      </c>
      <c r="E52" s="182" t="inlineStr">
        <is>
          <t>电流回灌故障,I支≠0，I总 = 0，V&gt;0，失配与反接都会导致电流回灌（支路电流：外接传感器电流Ibranch,总电流：电感电流ITotalNew),持续10ms</t>
        </is>
      </c>
      <c r="F52" s="182" t="inlineStr">
        <is>
          <t>停机，故障封波，继电器断开</t>
        </is>
      </c>
      <c r="G52" s="183" t="inlineStr">
        <is>
          <t>手动复位</t>
        </is>
      </c>
      <c r="H52" s="182" t="inlineStr">
        <is>
          <t>控制逻辑（2ms执行一次）</t>
        </is>
      </c>
      <c r="I52" s="183" t="inlineStr">
        <is>
          <t>是</t>
        </is>
      </c>
      <c r="J52" s="173" t="inlineStr">
        <is>
          <t>直流侧告警</t>
        </is>
      </c>
    </row>
    <row r="53">
      <c r="A53" s="392" t="inlineStr">
        <is>
          <t>PV3电流回灌</t>
        </is>
      </c>
      <c r="B53" s="205" t="inlineStr">
        <is>
          <t>faultCpu_3</t>
        </is>
      </c>
      <c r="C53" s="428" t="n">
        <v>14</v>
      </c>
      <c r="D53" s="188" t="inlineStr">
        <is>
          <t>后台任务</t>
        </is>
      </c>
      <c r="E53" s="182" t="inlineStr">
        <is>
          <t>电流回灌故障,I支≠0，I总 = 0，V&gt;0，失配与反接都会导致电流回灌（支路电流：外接传感器电流Ibranch,总电流：电感电流ITotalNew),持续10ms</t>
        </is>
      </c>
      <c r="F53" s="182" t="inlineStr">
        <is>
          <t>停机，故障封波，继电器断开</t>
        </is>
      </c>
      <c r="G53" s="183" t="inlineStr">
        <is>
          <t>手动复位</t>
        </is>
      </c>
      <c r="H53" s="182" t="inlineStr">
        <is>
          <t>控制逻辑（2ms执行一次）</t>
        </is>
      </c>
      <c r="I53" s="183" t="inlineStr">
        <is>
          <t>是</t>
        </is>
      </c>
      <c r="J53" s="173" t="inlineStr">
        <is>
          <t>直流侧告警</t>
        </is>
      </c>
    </row>
    <row r="54">
      <c r="A54" s="392" t="inlineStr">
        <is>
          <t>PV4电流回灌</t>
        </is>
      </c>
      <c r="B54" s="205" t="inlineStr">
        <is>
          <t>faultCpu_3</t>
        </is>
      </c>
      <c r="C54" s="428" t="n">
        <v>15</v>
      </c>
      <c r="D54" s="188" t="inlineStr">
        <is>
          <t>后台任务</t>
        </is>
      </c>
      <c r="E54" s="182" t="inlineStr">
        <is>
          <t>电流回灌故障,I支≠0，I总 = 0，V&gt;0，失配与反接都会导致电流回灌（支路电流：外接传感器电流Ibranch,总电流：电感电流ITotalNew),持续10ms</t>
        </is>
      </c>
      <c r="F54" s="182" t="inlineStr">
        <is>
          <t>停机，故障封波，继电器断开</t>
        </is>
      </c>
      <c r="G54" s="183" t="inlineStr">
        <is>
          <t>手动复位</t>
        </is>
      </c>
      <c r="H54" s="182" t="inlineStr">
        <is>
          <t>控制逻辑（2ms执行一次）</t>
        </is>
      </c>
      <c r="I54" s="183" t="inlineStr">
        <is>
          <t>是</t>
        </is>
      </c>
      <c r="J54" s="173" t="inlineStr">
        <is>
          <t>直流侧告警</t>
        </is>
      </c>
    </row>
    <row r="55">
      <c r="A55" s="392" t="inlineStr">
        <is>
          <t>预留4-0</t>
        </is>
      </c>
      <c r="B55" s="219" t="inlineStr">
        <is>
          <t>faultCpu_4</t>
        </is>
      </c>
      <c r="C55" s="428" t="n">
        <v>0</v>
      </c>
      <c r="D55" s="188" t="inlineStr"/>
      <c r="E55" s="182" t="inlineStr"/>
      <c r="F55" s="392" t="inlineStr"/>
      <c r="G55" s="231" t="inlineStr"/>
      <c r="H55" s="392" t="inlineStr"/>
      <c r="I55" s="183" t="inlineStr">
        <is>
          <t>否</t>
        </is>
      </c>
      <c r="J55" s="178" t="inlineStr">
        <is>
          <t>预留（不做处理）</t>
        </is>
      </c>
    </row>
    <row r="56">
      <c r="A56" s="392" t="inlineStr">
        <is>
          <t>预留4-1</t>
        </is>
      </c>
      <c r="B56" s="219" t="inlineStr">
        <is>
          <t>faultCpu_4</t>
        </is>
      </c>
      <c r="C56" s="428" t="n">
        <v>1</v>
      </c>
      <c r="D56" s="188" t="inlineStr"/>
      <c r="E56" s="392" t="inlineStr"/>
      <c r="F56" s="182" t="inlineStr"/>
      <c r="G56" s="183" t="inlineStr"/>
      <c r="H56" s="182" t="inlineStr"/>
      <c r="I56" s="183" t="inlineStr">
        <is>
          <t>否</t>
        </is>
      </c>
      <c r="J56" s="178" t="inlineStr">
        <is>
          <t>预留（不做处理）</t>
        </is>
      </c>
    </row>
    <row r="57">
      <c r="A57" s="392" t="inlineStr">
        <is>
          <t>预留4-2</t>
        </is>
      </c>
      <c r="B57" s="219" t="inlineStr">
        <is>
          <t>faultCpu_4</t>
        </is>
      </c>
      <c r="C57" s="428" t="n">
        <v>2</v>
      </c>
      <c r="D57" s="188" t="inlineStr"/>
      <c r="E57" s="392" t="inlineStr"/>
      <c r="F57" s="392" t="inlineStr"/>
      <c r="G57" s="231" t="inlineStr"/>
      <c r="H57" s="392" t="inlineStr"/>
      <c r="I57" s="183" t="inlineStr">
        <is>
          <t>否</t>
        </is>
      </c>
      <c r="J57" s="178" t="inlineStr">
        <is>
          <t>预留（不做处理）</t>
        </is>
      </c>
    </row>
    <row r="58">
      <c r="A58" s="392" t="inlineStr">
        <is>
          <t>预留4-3</t>
        </is>
      </c>
      <c r="B58" s="219" t="inlineStr">
        <is>
          <t>faultCpu_4</t>
        </is>
      </c>
      <c r="C58" s="428" t="n">
        <v>3</v>
      </c>
      <c r="D58" s="188" t="inlineStr"/>
      <c r="E58" s="182" t="inlineStr"/>
      <c r="F58" s="182" t="inlineStr"/>
      <c r="G58" s="183" t="inlineStr"/>
      <c r="H58" s="182" t="inlineStr"/>
      <c r="I58" s="183" t="inlineStr">
        <is>
          <t>是</t>
        </is>
      </c>
      <c r="J58" s="178" t="inlineStr">
        <is>
          <t>预留（不做处理）</t>
        </is>
      </c>
    </row>
    <row r="59">
      <c r="A59" s="392" t="inlineStr">
        <is>
          <t>预留4-4</t>
        </is>
      </c>
      <c r="B59" s="219" t="inlineStr">
        <is>
          <t>faultCpu_4</t>
        </is>
      </c>
      <c r="C59" s="428" t="n">
        <v>4</v>
      </c>
      <c r="D59" s="188" t="inlineStr"/>
      <c r="E59" s="182" t="inlineStr"/>
      <c r="F59" s="182" t="inlineStr"/>
      <c r="G59" s="183" t="inlineStr"/>
      <c r="H59" s="182" t="inlineStr"/>
      <c r="I59" s="183" t="inlineStr">
        <is>
          <t>是</t>
        </is>
      </c>
      <c r="J59" s="178" t="inlineStr">
        <is>
          <t>预留（不做处理）</t>
        </is>
      </c>
    </row>
    <row r="60">
      <c r="A60" s="392" t="inlineStr">
        <is>
          <t>预留4-5</t>
        </is>
      </c>
      <c r="B60" s="219" t="inlineStr">
        <is>
          <t>faultCpu_4</t>
        </is>
      </c>
      <c r="C60" s="428" t="n">
        <v>5</v>
      </c>
      <c r="D60" s="182" t="inlineStr"/>
      <c r="E60" s="182" t="inlineStr"/>
      <c r="F60" s="182" t="inlineStr"/>
      <c r="G60" s="183" t="inlineStr"/>
      <c r="H60" s="182" t="inlineStr"/>
      <c r="I60" s="183" t="inlineStr">
        <is>
          <t>是</t>
        </is>
      </c>
      <c r="J60" s="178" t="inlineStr">
        <is>
          <t>预留（不做处理）</t>
        </is>
      </c>
    </row>
    <row r="61">
      <c r="A61" s="392" t="inlineStr">
        <is>
          <t>预留4-6</t>
        </is>
      </c>
      <c r="B61" s="219" t="inlineStr">
        <is>
          <t>faultCpu_4</t>
        </is>
      </c>
      <c r="C61" s="428" t="n">
        <v>6</v>
      </c>
      <c r="D61" s="392" t="inlineStr"/>
      <c r="E61" s="392" t="inlineStr"/>
      <c r="F61" s="392" t="inlineStr"/>
      <c r="G61" s="231" t="inlineStr"/>
      <c r="H61" s="392" t="inlineStr"/>
      <c r="I61" s="183" t="inlineStr">
        <is>
          <t>否</t>
        </is>
      </c>
      <c r="J61" s="178" t="inlineStr">
        <is>
          <t>预留（不做处理）</t>
        </is>
      </c>
    </row>
    <row r="62">
      <c r="A62" s="392" t="inlineStr">
        <is>
          <t>预留4-7</t>
        </is>
      </c>
      <c r="B62" s="219" t="inlineStr">
        <is>
          <t>faultCpu_4</t>
        </is>
      </c>
      <c r="C62" s="428" t="n">
        <v>7</v>
      </c>
      <c r="D62" s="392" t="inlineStr"/>
      <c r="E62" s="392" t="inlineStr"/>
      <c r="F62" s="392" t="inlineStr"/>
      <c r="G62" s="231" t="inlineStr"/>
      <c r="H62" s="392" t="inlineStr"/>
      <c r="I62" s="183" t="inlineStr">
        <is>
          <t>否</t>
        </is>
      </c>
      <c r="J62" s="178" t="inlineStr">
        <is>
          <t>预留（不做处理）</t>
        </is>
      </c>
    </row>
    <row r="63">
      <c r="A63" s="392" t="inlineStr">
        <is>
          <t>预留4-8</t>
        </is>
      </c>
      <c r="B63" s="219" t="inlineStr">
        <is>
          <t>faultCpu_4</t>
        </is>
      </c>
      <c r="C63" s="428" t="n">
        <v>8</v>
      </c>
      <c r="D63" s="392" t="inlineStr"/>
      <c r="E63" s="392" t="inlineStr"/>
      <c r="F63" s="392" t="inlineStr"/>
      <c r="G63" s="231" t="inlineStr"/>
      <c r="H63" s="392" t="inlineStr"/>
      <c r="I63" s="183" t="inlineStr">
        <is>
          <t>否</t>
        </is>
      </c>
      <c r="J63" s="178" t="inlineStr">
        <is>
          <t>预留（不做处理）</t>
        </is>
      </c>
    </row>
    <row r="64">
      <c r="A64" s="392" t="inlineStr">
        <is>
          <t>预留4-9</t>
        </is>
      </c>
      <c r="B64" s="219" t="inlineStr">
        <is>
          <t>faultCpu_4</t>
        </is>
      </c>
      <c r="C64" s="428" t="n">
        <v>9</v>
      </c>
      <c r="D64" s="392" t="inlineStr"/>
      <c r="E64" s="392" t="inlineStr"/>
      <c r="F64" s="392" t="inlineStr"/>
      <c r="G64" s="231" t="inlineStr"/>
      <c r="H64" s="392" t="inlineStr"/>
      <c r="I64" s="183" t="inlineStr">
        <is>
          <t>否</t>
        </is>
      </c>
      <c r="J64" s="178" t="inlineStr">
        <is>
          <t>预留（不做处理）</t>
        </is>
      </c>
    </row>
    <row r="65">
      <c r="A65" s="392" t="inlineStr">
        <is>
          <t>预留4-10</t>
        </is>
      </c>
      <c r="B65" s="219" t="inlineStr">
        <is>
          <t>faultCpu_4</t>
        </is>
      </c>
      <c r="C65" s="428" t="n">
        <v>10</v>
      </c>
      <c r="D65" s="392" t="inlineStr"/>
      <c r="E65" s="392" t="inlineStr"/>
      <c r="F65" s="392" t="inlineStr"/>
      <c r="G65" s="231" t="inlineStr"/>
      <c r="H65" s="392" t="inlineStr"/>
      <c r="I65" s="183" t="inlineStr">
        <is>
          <t>否</t>
        </is>
      </c>
      <c r="J65" s="178" t="inlineStr">
        <is>
          <t>预留（不做处理）</t>
        </is>
      </c>
    </row>
    <row r="66">
      <c r="A66" s="392" t="inlineStr">
        <is>
          <t>预留4-11</t>
        </is>
      </c>
      <c r="B66" s="219" t="inlineStr">
        <is>
          <t>faultCpu_4</t>
        </is>
      </c>
      <c r="C66" s="428" t="n">
        <v>11</v>
      </c>
      <c r="D66" s="392" t="inlineStr"/>
      <c r="E66" s="392" t="inlineStr"/>
      <c r="F66" s="392" t="inlineStr"/>
      <c r="G66" s="231" t="inlineStr"/>
      <c r="H66" s="392" t="inlineStr"/>
      <c r="I66" s="183" t="inlineStr">
        <is>
          <t>否</t>
        </is>
      </c>
      <c r="J66" s="178" t="inlineStr">
        <is>
          <t>预留（不做处理）</t>
        </is>
      </c>
    </row>
    <row r="67">
      <c r="A67" s="392" t="inlineStr">
        <is>
          <t>预留4-12</t>
        </is>
      </c>
      <c r="B67" s="219" t="inlineStr">
        <is>
          <t>faultCpu_4</t>
        </is>
      </c>
      <c r="C67" s="428" t="n">
        <v>12</v>
      </c>
      <c r="D67" s="392" t="inlineStr"/>
      <c r="E67" s="392" t="inlineStr"/>
      <c r="F67" s="392" t="inlineStr"/>
      <c r="G67" s="231" t="inlineStr"/>
      <c r="H67" s="392" t="inlineStr"/>
      <c r="I67" s="183" t="inlineStr">
        <is>
          <t>否</t>
        </is>
      </c>
      <c r="J67" s="178" t="inlineStr">
        <is>
          <t>预留（不做处理）</t>
        </is>
      </c>
    </row>
    <row r="68">
      <c r="A68" s="392" t="inlineStr">
        <is>
          <t>预留4-13</t>
        </is>
      </c>
      <c r="B68" s="219" t="inlineStr">
        <is>
          <t>faultCpu_4</t>
        </is>
      </c>
      <c r="C68" s="428" t="n">
        <v>13</v>
      </c>
      <c r="D68" s="392" t="inlineStr"/>
      <c r="E68" s="392" t="inlineStr"/>
      <c r="F68" s="392" t="inlineStr"/>
      <c r="G68" s="231" t="inlineStr"/>
      <c r="H68" s="392" t="inlineStr"/>
      <c r="I68" s="183" t="inlineStr">
        <is>
          <t>否</t>
        </is>
      </c>
      <c r="J68" s="178" t="inlineStr">
        <is>
          <t>预留（不做处理）</t>
        </is>
      </c>
    </row>
    <row r="69">
      <c r="A69" s="392" t="inlineStr">
        <is>
          <t>预留4-14</t>
        </is>
      </c>
      <c r="B69" s="219" t="inlineStr">
        <is>
          <t>faultCpu_4</t>
        </is>
      </c>
      <c r="C69" s="428" t="n">
        <v>14</v>
      </c>
      <c r="D69" s="392" t="inlineStr"/>
      <c r="E69" s="392" t="inlineStr"/>
      <c r="F69" s="392" t="inlineStr"/>
      <c r="G69" s="231" t="inlineStr"/>
      <c r="H69" s="392" t="inlineStr"/>
      <c r="I69" s="183" t="inlineStr">
        <is>
          <t>否</t>
        </is>
      </c>
      <c r="J69" s="178" t="inlineStr">
        <is>
          <t>预留（不做处理）</t>
        </is>
      </c>
    </row>
    <row r="70">
      <c r="A70" s="392" t="inlineStr">
        <is>
          <t>预留4-15</t>
        </is>
      </c>
      <c r="B70" s="219" t="inlineStr">
        <is>
          <t>faultCpu_4</t>
        </is>
      </c>
      <c r="C70" s="428" t="n">
        <v>15</v>
      </c>
      <c r="D70" s="392" t="inlineStr"/>
      <c r="E70" s="392" t="inlineStr"/>
      <c r="F70" s="392" t="inlineStr"/>
      <c r="G70" s="231" t="inlineStr"/>
      <c r="H70" s="392" t="inlineStr"/>
      <c r="I70" s="183" t="inlineStr">
        <is>
          <t>否</t>
        </is>
      </c>
      <c r="J70" s="178" t="inlineStr">
        <is>
          <t>预留（不做处理）</t>
        </is>
      </c>
    </row>
    <row r="71">
      <c r="A71" s="209" t="inlineStr">
        <is>
          <t>MPPT1过流(软件)</t>
        </is>
      </c>
      <c r="B71" s="207" t="inlineStr">
        <is>
          <t>faultCpu_5</t>
        </is>
      </c>
      <c r="C71" s="428" t="n">
        <v>0</v>
      </c>
      <c r="D71" s="219" t="inlineStr">
        <is>
          <t>PPB</t>
        </is>
      </c>
      <c r="E71" s="182" t="inlineStr">
        <is>
          <t>boost电感电流阈值大于45A时，瞬时</t>
        </is>
      </c>
      <c r="F71" s="182" t="inlineStr">
        <is>
          <t>停机，故障封波，继电器断开</t>
        </is>
      </c>
      <c r="G71" s="193" t="inlineStr">
        <is>
          <t>手动恢复</t>
        </is>
      </c>
      <c r="H71" s="182" t="inlineStr"/>
      <c r="I71" s="183" t="inlineStr"/>
      <c r="J71" s="172" t="inlineStr">
        <is>
          <t>故障</t>
        </is>
      </c>
    </row>
    <row r="72">
      <c r="A72" s="209" t="inlineStr">
        <is>
          <t>MPPT2过流(软件)</t>
        </is>
      </c>
      <c r="B72" s="207" t="inlineStr">
        <is>
          <t>faultCpu_5</t>
        </is>
      </c>
      <c r="C72" s="428" t="n">
        <v>1</v>
      </c>
      <c r="D72" s="219" t="inlineStr">
        <is>
          <t>PPB</t>
        </is>
      </c>
      <c r="E72" s="182" t="inlineStr">
        <is>
          <t>boost电感电流阈值大于45A时，瞬时</t>
        </is>
      </c>
      <c r="F72" s="182" t="inlineStr">
        <is>
          <t>停机，故障封波，继电器断开</t>
        </is>
      </c>
      <c r="G72" s="193" t="inlineStr">
        <is>
          <t>手动恢复</t>
        </is>
      </c>
      <c r="H72" s="182" t="inlineStr"/>
      <c r="I72" s="183" t="inlineStr"/>
      <c r="J72" s="172" t="inlineStr">
        <is>
          <t>故障</t>
        </is>
      </c>
    </row>
    <row r="73">
      <c r="A73" s="209" t="inlineStr">
        <is>
          <t>MPPT3过流(软件)</t>
        </is>
      </c>
      <c r="B73" s="207" t="inlineStr">
        <is>
          <t>faultCpu_5</t>
        </is>
      </c>
      <c r="C73" s="428" t="n">
        <v>2</v>
      </c>
      <c r="D73" s="219" t="inlineStr">
        <is>
          <t>PPB</t>
        </is>
      </c>
      <c r="E73" s="182" t="inlineStr">
        <is>
          <t>boost电感电流阈值大于45A时，瞬时</t>
        </is>
      </c>
      <c r="F73" s="182" t="inlineStr">
        <is>
          <t>停机，故障封波，继电器断开</t>
        </is>
      </c>
      <c r="G73" s="193" t="inlineStr">
        <is>
          <t>手动恢复</t>
        </is>
      </c>
      <c r="H73" s="182" t="inlineStr"/>
      <c r="I73" s="183" t="inlineStr"/>
      <c r="J73" s="172" t="inlineStr">
        <is>
          <t>故障</t>
        </is>
      </c>
    </row>
    <row r="74">
      <c r="A74" s="209" t="inlineStr">
        <is>
          <t>MPPT4过流(软件)</t>
        </is>
      </c>
      <c r="B74" s="207" t="inlineStr">
        <is>
          <t>faultCpu_5</t>
        </is>
      </c>
      <c r="C74" s="428" t="n">
        <v>3</v>
      </c>
      <c r="D74" s="219" t="inlineStr">
        <is>
          <t>PPB</t>
        </is>
      </c>
      <c r="E74" s="182" t="inlineStr">
        <is>
          <t>boost电感电流阈值大于45A时，瞬时</t>
        </is>
      </c>
      <c r="F74" s="182" t="inlineStr">
        <is>
          <t>停机，故障封波，继电器断开</t>
        </is>
      </c>
      <c r="G74" s="193" t="inlineStr">
        <is>
          <t>手动恢复</t>
        </is>
      </c>
      <c r="H74" s="182" t="inlineStr"/>
      <c r="I74" s="183" t="inlineStr"/>
      <c r="J74" s="172" t="inlineStr">
        <is>
          <t>故障</t>
        </is>
      </c>
    </row>
    <row r="75" ht="30" customHeight="1" s="502">
      <c r="A75" s="208" t="inlineStr">
        <is>
          <t>MPPT1过流(硬件)</t>
        </is>
      </c>
      <c r="B75" s="207" t="inlineStr">
        <is>
          <t>faultCpu_5</t>
        </is>
      </c>
      <c r="C75" s="428" t="n">
        <v>4</v>
      </c>
      <c r="D75" s="219" t="inlineStr">
        <is>
          <t>TZ</t>
        </is>
      </c>
      <c r="E75" s="182" t="inlineStr">
        <is>
          <t>boost1硬件过流保护阈值50A，低电平有效</t>
        </is>
      </c>
      <c r="F75" s="182" t="inlineStr">
        <is>
          <t>停机，故障封波，继电器断开</t>
        </is>
      </c>
      <c r="G75" s="193" t="inlineStr">
        <is>
          <t>手动恢复</t>
        </is>
      </c>
      <c r="H75" s="182" t="inlineStr"/>
      <c r="I75" s="183" t="inlineStr"/>
      <c r="J75" s="172" t="inlineStr">
        <is>
          <t>故障</t>
        </is>
      </c>
    </row>
    <row r="76">
      <c r="A76" s="208" t="inlineStr">
        <is>
          <t>MPPT2过流(硬件)</t>
        </is>
      </c>
      <c r="B76" s="207" t="inlineStr">
        <is>
          <t>faultCpu_5</t>
        </is>
      </c>
      <c r="C76" s="428" t="n">
        <v>5</v>
      </c>
      <c r="D76" s="219" t="inlineStr">
        <is>
          <t>TZ</t>
        </is>
      </c>
      <c r="E76" s="182" t="inlineStr">
        <is>
          <t>boost2硬件过流保护阈值50A，低电平有效</t>
        </is>
      </c>
      <c r="F76" s="182" t="inlineStr">
        <is>
          <t>停机，故障封波，继电器断开</t>
        </is>
      </c>
      <c r="G76" s="193" t="inlineStr">
        <is>
          <t>手动恢复</t>
        </is>
      </c>
      <c r="H76" s="182" t="inlineStr"/>
      <c r="I76" s="183" t="inlineStr"/>
      <c r="J76" s="172" t="inlineStr">
        <is>
          <t>故障</t>
        </is>
      </c>
    </row>
    <row r="77">
      <c r="A77" s="208" t="inlineStr">
        <is>
          <t>MPPT3过流(硬件)</t>
        </is>
      </c>
      <c r="B77" s="207" t="inlineStr">
        <is>
          <t>faultCpu_5</t>
        </is>
      </c>
      <c r="C77" s="428" t="n">
        <v>6</v>
      </c>
      <c r="D77" s="219" t="inlineStr">
        <is>
          <t>TZ</t>
        </is>
      </c>
      <c r="E77" s="182" t="inlineStr">
        <is>
          <t>boost3硬件过流保护阈值50A，低电平有效</t>
        </is>
      </c>
      <c r="F77" s="182" t="inlineStr">
        <is>
          <t>停机，故障封波，继电器断开</t>
        </is>
      </c>
      <c r="G77" s="193" t="inlineStr">
        <is>
          <t>手动恢复</t>
        </is>
      </c>
      <c r="H77" s="182" t="inlineStr"/>
      <c r="I77" s="183" t="inlineStr"/>
      <c r="J77" s="172" t="inlineStr">
        <is>
          <t>故障</t>
        </is>
      </c>
    </row>
    <row r="78">
      <c r="A78" s="208" t="inlineStr">
        <is>
          <t>MPPT4过流(硬件)</t>
        </is>
      </c>
      <c r="B78" s="207" t="inlineStr">
        <is>
          <t>faultCpu_5</t>
        </is>
      </c>
      <c r="C78" s="428" t="n">
        <v>7</v>
      </c>
      <c r="D78" s="219" t="inlineStr">
        <is>
          <t>TZ</t>
        </is>
      </c>
      <c r="E78" s="182" t="inlineStr">
        <is>
          <t>boost4硬件过流保护阈值50A，低电平有效</t>
        </is>
      </c>
      <c r="F78" s="182" t="inlineStr">
        <is>
          <t>停机，故障封波，继电器断开</t>
        </is>
      </c>
      <c r="G78" s="193" t="inlineStr">
        <is>
          <t>手动恢复</t>
        </is>
      </c>
      <c r="H78" s="182" t="inlineStr"/>
      <c r="I78" s="183" t="inlineStr"/>
      <c r="J78" s="172" t="inlineStr">
        <is>
          <t>故障</t>
        </is>
      </c>
    </row>
    <row r="79">
      <c r="A79" s="209" t="inlineStr">
        <is>
          <t>A相逆变过流(软件)</t>
        </is>
      </c>
      <c r="B79" s="207" t="inlineStr">
        <is>
          <t>faultCpu_5</t>
        </is>
      </c>
      <c r="C79" s="428" t="n">
        <v>8</v>
      </c>
      <c r="D79" s="219" t="inlineStr">
        <is>
          <t>PPB</t>
        </is>
      </c>
      <c r="E79" s="182" t="inlineStr">
        <is>
          <t>A相电流瞬时高于80A，瞬时</t>
        </is>
      </c>
      <c r="F79" s="182" t="inlineStr">
        <is>
          <t>停机，故障封波，继电器断开</t>
        </is>
      </c>
      <c r="G79" s="193" t="inlineStr">
        <is>
          <t>手动恢复</t>
        </is>
      </c>
      <c r="H79" s="182" t="inlineStr"/>
      <c r="I79" s="183" t="inlineStr">
        <is>
          <t>否</t>
        </is>
      </c>
      <c r="J79" s="172" t="inlineStr">
        <is>
          <t>故障</t>
        </is>
      </c>
    </row>
    <row r="80">
      <c r="A80" s="209" t="inlineStr">
        <is>
          <t>B相逆变过流(软件)</t>
        </is>
      </c>
      <c r="B80" s="207" t="inlineStr">
        <is>
          <t>faultCpu_5</t>
        </is>
      </c>
      <c r="C80" s="428" t="n">
        <v>9</v>
      </c>
      <c r="D80" s="219" t="inlineStr">
        <is>
          <t>PPB</t>
        </is>
      </c>
      <c r="E80" s="182" t="inlineStr">
        <is>
          <t>B相电流瞬时高于80A，瞬时</t>
        </is>
      </c>
      <c r="F80" s="182" t="inlineStr">
        <is>
          <t>停机，故障封波，继电器断开</t>
        </is>
      </c>
      <c r="G80" s="193" t="inlineStr">
        <is>
          <t>手动恢复</t>
        </is>
      </c>
      <c r="H80" s="182" t="inlineStr"/>
      <c r="I80" s="183" t="inlineStr">
        <is>
          <t>否</t>
        </is>
      </c>
      <c r="J80" s="172" t="inlineStr">
        <is>
          <t>故障</t>
        </is>
      </c>
    </row>
    <row r="81">
      <c r="A81" s="209" t="inlineStr">
        <is>
          <t>C相逆变过流(软件)</t>
        </is>
      </c>
      <c r="B81" s="207" t="inlineStr">
        <is>
          <t>faultCpu_5</t>
        </is>
      </c>
      <c r="C81" s="428" t="n">
        <v>10</v>
      </c>
      <c r="D81" s="219" t="inlineStr">
        <is>
          <t>PPB</t>
        </is>
      </c>
      <c r="E81" s="182" t="inlineStr">
        <is>
          <t>C相电流瞬时高于80A，瞬时</t>
        </is>
      </c>
      <c r="F81" s="182" t="inlineStr">
        <is>
          <t>停机，故障封波，继电器断开</t>
        </is>
      </c>
      <c r="G81" s="193" t="inlineStr">
        <is>
          <t>手动恢复</t>
        </is>
      </c>
      <c r="H81" s="182" t="inlineStr"/>
      <c r="I81" s="183" t="inlineStr">
        <is>
          <t>否</t>
        </is>
      </c>
      <c r="J81" s="172" t="inlineStr">
        <is>
          <t>故障</t>
        </is>
      </c>
    </row>
    <row r="82">
      <c r="A82" s="209" t="inlineStr">
        <is>
          <t>上母线过压(软件)</t>
        </is>
      </c>
      <c r="B82" s="207" t="inlineStr">
        <is>
          <t>faultCpu_5</t>
        </is>
      </c>
      <c r="C82" s="428" t="n">
        <v>11</v>
      </c>
      <c r="D82" s="219" t="inlineStr">
        <is>
          <t>PPB</t>
        </is>
      </c>
      <c r="E82" s="219" t="inlineStr">
        <is>
          <t>上母线电压高于525V，瞬时</t>
        </is>
      </c>
      <c r="F82" s="182" t="inlineStr">
        <is>
          <t>停机，故障封波，继电器断开</t>
        </is>
      </c>
      <c r="G82" s="193" t="inlineStr">
        <is>
          <t>手动恢复</t>
        </is>
      </c>
      <c r="H82" s="182" t="inlineStr"/>
      <c r="I82" s="183" t="inlineStr">
        <is>
          <t>是</t>
        </is>
      </c>
      <c r="J82" s="172" t="inlineStr">
        <is>
          <t>故障</t>
        </is>
      </c>
    </row>
    <row r="83">
      <c r="A83" s="208" t="inlineStr">
        <is>
          <t>下母线过压(软件)</t>
        </is>
      </c>
      <c r="B83" s="207" t="inlineStr">
        <is>
          <t>faultCpu_5</t>
        </is>
      </c>
      <c r="C83" s="428" t="n">
        <v>12</v>
      </c>
      <c r="D83" s="219" t="inlineStr">
        <is>
          <t>PPB</t>
        </is>
      </c>
      <c r="E83" s="182" t="inlineStr">
        <is>
          <t>下母线电压高于525V，瞬时</t>
        </is>
      </c>
      <c r="F83" s="182" t="inlineStr">
        <is>
          <t>停机，故障封波，继电器断开</t>
        </is>
      </c>
      <c r="G83" s="193" t="inlineStr">
        <is>
          <t>手动恢复</t>
        </is>
      </c>
      <c r="H83" s="182" t="inlineStr"/>
      <c r="I83" s="183" t="inlineStr">
        <is>
          <t>否</t>
        </is>
      </c>
      <c r="J83" s="172" t="inlineStr">
        <is>
          <t>故障</t>
        </is>
      </c>
    </row>
    <row r="84">
      <c r="A84" s="209" t="inlineStr">
        <is>
          <t>A相滤波电容过压</t>
        </is>
      </c>
      <c r="B84" s="207" t="inlineStr">
        <is>
          <t>faultCpu_5</t>
        </is>
      </c>
      <c r="C84" s="428" t="n">
        <v>13</v>
      </c>
      <c r="D84" s="219" t="inlineStr">
        <is>
          <t>PPB</t>
        </is>
      </c>
      <c r="E84" s="182" t="inlineStr">
        <is>
          <t>大于滤波电容过压瞬时阈值450V，瞬时</t>
        </is>
      </c>
      <c r="F84" s="182" t="inlineStr">
        <is>
          <t>停机，故障封波，继电器断开</t>
        </is>
      </c>
      <c r="G84" s="193" t="inlineStr">
        <is>
          <t>手动恢复</t>
        </is>
      </c>
      <c r="H84" s="182" t="inlineStr"/>
      <c r="I84" s="183" t="inlineStr">
        <is>
          <t>否</t>
        </is>
      </c>
      <c r="J84" s="172" t="inlineStr">
        <is>
          <t>故障</t>
        </is>
      </c>
    </row>
    <row r="85">
      <c r="A85" s="209" t="inlineStr">
        <is>
          <t>B相滤波电容过压</t>
        </is>
      </c>
      <c r="B85" s="207" t="inlineStr">
        <is>
          <t>faultCpu_5</t>
        </is>
      </c>
      <c r="C85" s="428" t="n">
        <v>14</v>
      </c>
      <c r="D85" s="219" t="inlineStr">
        <is>
          <t>PPB</t>
        </is>
      </c>
      <c r="E85" s="182" t="inlineStr">
        <is>
          <t>大于滤波电容过压瞬时阈值450V，瞬时</t>
        </is>
      </c>
      <c r="F85" s="182" t="inlineStr">
        <is>
          <t>停机，故障封波，继电器断开</t>
        </is>
      </c>
      <c r="G85" s="193" t="inlineStr">
        <is>
          <t>手动恢复</t>
        </is>
      </c>
      <c r="H85" s="182" t="inlineStr"/>
      <c r="I85" s="183" t="inlineStr"/>
      <c r="J85" s="172" t="inlineStr">
        <is>
          <t>故障</t>
        </is>
      </c>
    </row>
    <row r="86">
      <c r="A86" s="209" t="inlineStr">
        <is>
          <t>C相滤波电容过压</t>
        </is>
      </c>
      <c r="B86" s="207" t="inlineStr">
        <is>
          <t>faultCpu_5</t>
        </is>
      </c>
      <c r="C86" s="428" t="n">
        <v>15</v>
      </c>
      <c r="D86" s="219" t="inlineStr">
        <is>
          <t>PPB</t>
        </is>
      </c>
      <c r="E86" s="182" t="inlineStr">
        <is>
          <t>大于滤波电容过压瞬时阈值450V，瞬时</t>
        </is>
      </c>
      <c r="F86" s="182" t="inlineStr">
        <is>
          <t>停机，故障封波，继电器断开</t>
        </is>
      </c>
      <c r="G86" s="193" t="inlineStr">
        <is>
          <t>手动恢复</t>
        </is>
      </c>
      <c r="H86" s="182" t="inlineStr"/>
      <c r="I86" s="183" t="inlineStr"/>
      <c r="J86" s="172" t="inlineStr">
        <is>
          <t>故障</t>
        </is>
      </c>
    </row>
    <row r="87">
      <c r="A87" s="209" t="inlineStr">
        <is>
          <t>A相逆变过流(硬件)</t>
        </is>
      </c>
      <c r="B87" s="207" t="inlineStr">
        <is>
          <t>faultCpu_6</t>
        </is>
      </c>
      <c r="C87" s="428" t="n">
        <v>0</v>
      </c>
      <c r="D87" s="219" t="inlineStr">
        <is>
          <t>TZ</t>
        </is>
      </c>
      <c r="E87" s="182" t="inlineStr">
        <is>
          <t>A相逆变硬件过流105A，低电平有效</t>
        </is>
      </c>
      <c r="F87" s="182" t="inlineStr">
        <is>
          <t>停机，故障封波，继电器断开</t>
        </is>
      </c>
      <c r="G87" s="193" t="inlineStr">
        <is>
          <t>手动恢复</t>
        </is>
      </c>
      <c r="H87" s="182" t="inlineStr"/>
      <c r="I87" s="183" t="inlineStr">
        <is>
          <t>是</t>
        </is>
      </c>
      <c r="J87" s="172" t="inlineStr">
        <is>
          <t>故障</t>
        </is>
      </c>
    </row>
    <row r="88" ht="36.75" customHeight="1" s="502">
      <c r="A88" s="208" t="inlineStr">
        <is>
          <t>B相逆变过流(硬件)</t>
        </is>
      </c>
      <c r="B88" s="207" t="inlineStr">
        <is>
          <t>faultCpu_6</t>
        </is>
      </c>
      <c r="C88" s="428" t="n">
        <v>1</v>
      </c>
      <c r="D88" s="219" t="inlineStr">
        <is>
          <t>TZ</t>
        </is>
      </c>
      <c r="E88" s="182" t="inlineStr">
        <is>
          <t>B相逆变硬件过流105A，低电平有效</t>
        </is>
      </c>
      <c r="F88" s="182" t="inlineStr">
        <is>
          <t>停机，故障封波，继电器断开</t>
        </is>
      </c>
      <c r="G88" s="193" t="inlineStr">
        <is>
          <t>手动恢复</t>
        </is>
      </c>
      <c r="H88" s="182" t="inlineStr"/>
      <c r="I88" s="183" t="inlineStr">
        <is>
          <t>否</t>
        </is>
      </c>
      <c r="J88" s="172" t="inlineStr">
        <is>
          <t>故障</t>
        </is>
      </c>
    </row>
    <row r="89">
      <c r="A89" s="208" t="inlineStr">
        <is>
          <t>C相逆变过流(硬件)</t>
        </is>
      </c>
      <c r="B89" s="207" t="inlineStr">
        <is>
          <t>faultCpu_6</t>
        </is>
      </c>
      <c r="C89" s="428" t="n">
        <v>2</v>
      </c>
      <c r="D89" s="219" t="inlineStr">
        <is>
          <t>TZ</t>
        </is>
      </c>
      <c r="E89" s="182" t="inlineStr">
        <is>
          <t>C相逆变硬件过流105A，低电平有效</t>
        </is>
      </c>
      <c r="F89" s="182" t="inlineStr">
        <is>
          <t>停机，故障封波，继电器断开</t>
        </is>
      </c>
      <c r="G89" s="193" t="inlineStr">
        <is>
          <t>手动恢复</t>
        </is>
      </c>
      <c r="H89" s="182" t="inlineStr"/>
      <c r="I89" s="183" t="inlineStr">
        <is>
          <t>是</t>
        </is>
      </c>
      <c r="J89" s="172" t="inlineStr">
        <is>
          <t>故障</t>
        </is>
      </c>
    </row>
    <row r="90">
      <c r="A90" s="209" t="inlineStr">
        <is>
          <t>母线过压(硬件)</t>
        </is>
      </c>
      <c r="B90" s="207" t="inlineStr">
        <is>
          <t>faultCpu_6</t>
        </is>
      </c>
      <c r="C90" s="428" t="n">
        <v>3</v>
      </c>
      <c r="D90" s="219" t="inlineStr">
        <is>
          <t>TZ</t>
        </is>
      </c>
      <c r="E90" s="182" t="inlineStr">
        <is>
          <t>母线电压阈值大于600V，瞬时</t>
        </is>
      </c>
      <c r="F90" s="182" t="inlineStr">
        <is>
          <t>停机，故障封波，继电器断开</t>
        </is>
      </c>
      <c r="G90" s="193" t="inlineStr">
        <is>
          <t>手动恢复</t>
        </is>
      </c>
      <c r="H90" s="182" t="inlineStr"/>
      <c r="I90" s="183" t="inlineStr">
        <is>
          <t>是</t>
        </is>
      </c>
      <c r="J90" s="172" t="inlineStr">
        <is>
          <t>故障</t>
        </is>
      </c>
    </row>
    <row r="91">
      <c r="A91" s="209" t="inlineStr">
        <is>
          <t>上母线欠压</t>
        </is>
      </c>
      <c r="B91" s="207" t="inlineStr">
        <is>
          <t>faultCpu_6</t>
        </is>
      </c>
      <c r="C91" s="428" t="n">
        <v>4</v>
      </c>
      <c r="D91" s="219" t="inlineStr">
        <is>
          <t>PWM中断</t>
        </is>
      </c>
      <c r="E91" s="182" t="inlineStr">
        <is>
          <t>小于上母线欠压阈值200V，瞬时</t>
        </is>
      </c>
      <c r="F91" s="182" t="inlineStr">
        <is>
          <t>停机，故障封波，继电器断开</t>
        </is>
      </c>
      <c r="G91" s="193" t="inlineStr">
        <is>
          <t>手动恢复</t>
        </is>
      </c>
      <c r="H91" s="182" t="inlineStr"/>
      <c r="I91" s="183" t="inlineStr">
        <is>
          <t>是</t>
        </is>
      </c>
      <c r="J91" s="172" t="inlineStr">
        <is>
          <t>故障</t>
        </is>
      </c>
    </row>
    <row r="92" ht="36" customHeight="1" s="502">
      <c r="A92" s="209" t="inlineStr">
        <is>
          <t>下母线欠压</t>
        </is>
      </c>
      <c r="B92" s="207" t="inlineStr">
        <is>
          <t>faultCpu_6</t>
        </is>
      </c>
      <c r="C92" s="428" t="n">
        <v>5</v>
      </c>
      <c r="D92" s="219" t="inlineStr">
        <is>
          <t>PWM中断</t>
        </is>
      </c>
      <c r="E92" s="182" t="inlineStr">
        <is>
          <t>小于上母线欠压阈值200V，瞬时</t>
        </is>
      </c>
      <c r="F92" s="182" t="inlineStr">
        <is>
          <t>停机，故障封波，继电器断开</t>
        </is>
      </c>
      <c r="G92" s="193" t="inlineStr">
        <is>
          <t>手动恢复</t>
        </is>
      </c>
      <c r="H92" s="392" t="inlineStr"/>
      <c r="I92" s="183" t="inlineStr">
        <is>
          <t>否</t>
        </is>
      </c>
      <c r="J92" s="172" t="inlineStr">
        <is>
          <t>故障</t>
        </is>
      </c>
    </row>
    <row r="93">
      <c r="A93" s="231" t="inlineStr">
        <is>
          <t>DSP与ARM通信超时</t>
        </is>
      </c>
      <c r="B93" s="210" t="inlineStr">
        <is>
          <t>Waring1</t>
        </is>
      </c>
      <c r="C93" s="428" t="n">
        <v>0</v>
      </c>
      <c r="D93" s="188" t="inlineStr">
        <is>
          <t>ARM判断</t>
        </is>
      </c>
      <c r="E93" s="392" t="inlineStr"/>
      <c r="F93" s="182" t="inlineStr">
        <is>
          <t>逆变器停止工作，告警</t>
        </is>
      </c>
      <c r="G93" s="183" t="inlineStr"/>
      <c r="H93" s="182" t="inlineStr">
        <is>
          <t>控制逻辑（2ms执行一次）</t>
        </is>
      </c>
      <c r="I93" s="183" t="inlineStr">
        <is>
          <t>否</t>
        </is>
      </c>
      <c r="J93" s="177" t="inlineStr">
        <is>
          <t>不做处理</t>
        </is>
      </c>
    </row>
    <row r="94">
      <c r="A94" s="231" t="inlineStr">
        <is>
          <t>Flash存储异常</t>
        </is>
      </c>
      <c r="B94" s="210" t="inlineStr">
        <is>
          <t>Waring1</t>
        </is>
      </c>
      <c r="C94" s="428" t="n">
        <v>1</v>
      </c>
      <c r="D94" s="188" t="inlineStr"/>
      <c r="E94" s="211" t="inlineStr">
        <is>
          <t>故障消失后从停止状态重启恢复</t>
        </is>
      </c>
      <c r="F94" s="182" t="inlineStr">
        <is>
          <t>逆变器停止工作，告警</t>
        </is>
      </c>
      <c r="G94" s="183" t="inlineStr"/>
      <c r="H94" s="182" t="inlineStr">
        <is>
          <t>控制逻辑（2ms执行一次）</t>
        </is>
      </c>
      <c r="I94" s="183" t="inlineStr">
        <is>
          <t>否</t>
        </is>
      </c>
      <c r="J94" s="177" t="inlineStr">
        <is>
          <t>不做处理</t>
        </is>
      </c>
    </row>
    <row r="95">
      <c r="A95" s="392" t="inlineStr">
        <is>
          <t>节能停机</t>
        </is>
      </c>
      <c r="B95" s="210" t="inlineStr">
        <is>
          <t>Waring1</t>
        </is>
      </c>
      <c r="C95" s="428" t="n">
        <v>2</v>
      </c>
      <c r="D95" s="188" t="inlineStr">
        <is>
          <t>simulink逻辑</t>
        </is>
      </c>
      <c r="E95" s="211" t="inlineStr">
        <is>
          <t>功率阈值小于100W ，持续5min|| 阈值小于70W持续2min（整机光伏并网模式）</t>
        </is>
      </c>
      <c r="F95" s="182" t="inlineStr">
        <is>
          <t>逆变器停止工作，告警</t>
        </is>
      </c>
      <c r="G95" s="212" t="inlineStr">
        <is>
          <t>禁止工作十分钟后恢复工作</t>
        </is>
      </c>
      <c r="H95" s="182" t="inlineStr">
        <is>
          <t>控制逻辑（2ms执行一次）</t>
        </is>
      </c>
      <c r="I95" s="183" t="inlineStr"/>
      <c r="J95" s="177" t="inlineStr">
        <is>
          <t>不做处理</t>
        </is>
      </c>
    </row>
    <row r="96" customFormat="1" s="494">
      <c r="A96" s="104" t="inlineStr">
        <is>
          <t>开路电压过高</t>
        </is>
      </c>
      <c r="B96" s="213" t="inlineStr">
        <is>
          <t>Waring1</t>
        </is>
      </c>
      <c r="C96" s="214" t="n">
        <v>3</v>
      </c>
      <c r="D96" s="215" t="inlineStr">
        <is>
          <t>故障管理模块</t>
        </is>
      </c>
      <c r="E96" s="216" t="inlineStr">
        <is>
          <t>开路电压大于1020V</t>
        </is>
      </c>
      <c r="F96" s="217" t="inlineStr">
        <is>
          <t>逆变器告警</t>
        </is>
      </c>
      <c r="G96" s="217" t="inlineStr"/>
      <c r="H96" s="217" t="inlineStr"/>
      <c r="I96" s="218" t="inlineStr">
        <is>
          <t>否</t>
        </is>
      </c>
      <c r="J96" s="178" t="inlineStr">
        <is>
          <t>直流侧告警</t>
        </is>
      </c>
    </row>
    <row r="97" ht="33.75" customHeight="1" s="502">
      <c r="A97" s="392" t="inlineStr">
        <is>
          <t>预留9-4</t>
        </is>
      </c>
      <c r="B97" s="210" t="inlineStr">
        <is>
          <t>Waring1</t>
        </is>
      </c>
      <c r="C97" s="428" t="n">
        <v>4</v>
      </c>
      <c r="D97" s="188" t="inlineStr"/>
      <c r="E97" s="219" t="inlineStr"/>
      <c r="F97" s="182" t="inlineStr"/>
      <c r="G97" s="183" t="inlineStr"/>
      <c r="H97" s="182" t="inlineStr"/>
      <c r="I97" s="183" t="inlineStr">
        <is>
          <t>否</t>
        </is>
      </c>
      <c r="J97" s="178" t="inlineStr">
        <is>
          <t>预留（不做处理）</t>
        </is>
      </c>
    </row>
    <row r="98">
      <c r="A98" s="392" t="inlineStr">
        <is>
          <t>预留9-5</t>
        </is>
      </c>
      <c r="B98" s="210" t="inlineStr">
        <is>
          <t>Waring1</t>
        </is>
      </c>
      <c r="C98" s="428" t="n">
        <v>5</v>
      </c>
      <c r="D98" s="392" t="inlineStr"/>
      <c r="E98" s="392" t="inlineStr"/>
      <c r="F98" s="182" t="inlineStr"/>
      <c r="G98" s="231" t="inlineStr"/>
      <c r="H98" s="392" t="inlineStr"/>
      <c r="I98" s="183" t="inlineStr">
        <is>
          <t>否</t>
        </is>
      </c>
      <c r="J98" s="178" t="inlineStr">
        <is>
          <t>预留（不做处理）</t>
        </is>
      </c>
    </row>
    <row r="99">
      <c r="A99" s="392" t="inlineStr">
        <is>
          <t>预留9-6</t>
        </is>
      </c>
      <c r="B99" s="210" t="inlineStr">
        <is>
          <t>Waring1</t>
        </is>
      </c>
      <c r="C99" s="428" t="n">
        <v>6</v>
      </c>
      <c r="D99" s="392" t="inlineStr"/>
      <c r="E99" s="392" t="inlineStr"/>
      <c r="F99" s="392" t="inlineStr"/>
      <c r="G99" s="231" t="inlineStr"/>
      <c r="H99" s="392" t="inlineStr"/>
      <c r="I99" s="183" t="inlineStr">
        <is>
          <t>否</t>
        </is>
      </c>
      <c r="J99" s="178" t="inlineStr">
        <is>
          <t>预留（不做处理）</t>
        </is>
      </c>
    </row>
    <row r="100">
      <c r="A100" s="392" t="inlineStr">
        <is>
          <t>预留9-7</t>
        </is>
      </c>
      <c r="B100" s="210" t="inlineStr">
        <is>
          <t>Waring1</t>
        </is>
      </c>
      <c r="C100" s="428" t="n">
        <v>7</v>
      </c>
      <c r="D100" s="392" t="inlineStr"/>
      <c r="E100" s="392" t="inlineStr"/>
      <c r="F100" s="392" t="inlineStr"/>
      <c r="G100" s="231" t="inlineStr"/>
      <c r="H100" s="392" t="inlineStr"/>
      <c r="I100" s="183" t="inlineStr">
        <is>
          <t>否</t>
        </is>
      </c>
      <c r="J100" s="178" t="inlineStr">
        <is>
          <t>预留（不做处理）</t>
        </is>
      </c>
    </row>
    <row r="101">
      <c r="A101" s="392" t="inlineStr">
        <is>
          <t>预留9-8</t>
        </is>
      </c>
      <c r="B101" s="210" t="inlineStr">
        <is>
          <t>Waring1</t>
        </is>
      </c>
      <c r="C101" s="428" t="n">
        <v>8</v>
      </c>
      <c r="D101" s="392" t="inlineStr"/>
      <c r="E101" s="392" t="inlineStr"/>
      <c r="F101" s="392" t="inlineStr"/>
      <c r="G101" s="231" t="inlineStr"/>
      <c r="H101" s="392" t="inlineStr"/>
      <c r="I101" s="183" t="inlineStr">
        <is>
          <t>否</t>
        </is>
      </c>
      <c r="J101" s="178" t="inlineStr">
        <is>
          <t>预留（不做处理）</t>
        </is>
      </c>
    </row>
    <row r="102">
      <c r="A102" s="392" t="inlineStr">
        <is>
          <t>预留9-9</t>
        </is>
      </c>
      <c r="B102" s="210" t="inlineStr">
        <is>
          <t>Waring1</t>
        </is>
      </c>
      <c r="C102" s="428" t="n">
        <v>9</v>
      </c>
      <c r="D102" s="392" t="inlineStr"/>
      <c r="E102" s="392" t="inlineStr"/>
      <c r="F102" s="392" t="inlineStr"/>
      <c r="G102" s="231" t="inlineStr"/>
      <c r="H102" s="392" t="inlineStr"/>
      <c r="I102" s="183" t="inlineStr">
        <is>
          <t>否</t>
        </is>
      </c>
      <c r="J102" s="178" t="inlineStr">
        <is>
          <t>预留（不做处理）</t>
        </is>
      </c>
    </row>
    <row r="103">
      <c r="A103" s="392" t="inlineStr">
        <is>
          <t>预留9-10</t>
        </is>
      </c>
      <c r="B103" s="210" t="inlineStr">
        <is>
          <t>Waring1</t>
        </is>
      </c>
      <c r="C103" s="428" t="n">
        <v>10</v>
      </c>
      <c r="D103" s="392" t="inlineStr"/>
      <c r="E103" s="392" t="inlineStr"/>
      <c r="F103" s="392" t="inlineStr"/>
      <c r="G103" s="231" t="inlineStr"/>
      <c r="H103" s="392" t="inlineStr"/>
      <c r="I103" s="183" t="inlineStr">
        <is>
          <t>否</t>
        </is>
      </c>
      <c r="J103" s="178" t="inlineStr">
        <is>
          <t>预留（不做处理）</t>
        </is>
      </c>
    </row>
    <row r="104">
      <c r="A104" s="392" t="inlineStr">
        <is>
          <t>预留9-11</t>
        </is>
      </c>
      <c r="B104" s="210" t="inlineStr">
        <is>
          <t>Waring1</t>
        </is>
      </c>
      <c r="C104" s="428" t="n">
        <v>11</v>
      </c>
      <c r="D104" s="392" t="inlineStr"/>
      <c r="E104" s="392" t="inlineStr"/>
      <c r="F104" s="392" t="inlineStr"/>
      <c r="G104" s="231" t="inlineStr"/>
      <c r="H104" s="392" t="inlineStr"/>
      <c r="I104" s="183" t="inlineStr">
        <is>
          <t>否</t>
        </is>
      </c>
      <c r="J104" s="178" t="inlineStr">
        <is>
          <t>预留（不做处理）</t>
        </is>
      </c>
    </row>
    <row r="105">
      <c r="A105" s="392" t="inlineStr">
        <is>
          <t>预留9-12</t>
        </is>
      </c>
      <c r="B105" s="210" t="inlineStr">
        <is>
          <t>Waring1</t>
        </is>
      </c>
      <c r="C105" s="428" t="n">
        <v>12</v>
      </c>
      <c r="D105" s="392" t="inlineStr"/>
      <c r="E105" s="392" t="inlineStr"/>
      <c r="F105" s="392" t="inlineStr"/>
      <c r="G105" s="231" t="inlineStr"/>
      <c r="H105" s="392" t="inlineStr"/>
      <c r="I105" s="183" t="inlineStr">
        <is>
          <t>否</t>
        </is>
      </c>
      <c r="J105" s="178" t="inlineStr">
        <is>
          <t>预留（不做处理）</t>
        </is>
      </c>
    </row>
    <row r="106">
      <c r="A106" s="392" t="inlineStr">
        <is>
          <t>预留9-13</t>
        </is>
      </c>
      <c r="B106" s="210" t="inlineStr">
        <is>
          <t>Waring1</t>
        </is>
      </c>
      <c r="C106" s="428" t="n">
        <v>13</v>
      </c>
      <c r="D106" s="392" t="inlineStr"/>
      <c r="E106" s="392" t="inlineStr"/>
      <c r="F106" s="392" t="inlineStr"/>
      <c r="G106" s="231" t="inlineStr"/>
      <c r="H106" s="392" t="inlineStr"/>
      <c r="I106" s="183" t="inlineStr">
        <is>
          <t>否</t>
        </is>
      </c>
      <c r="J106" s="178" t="inlineStr">
        <is>
          <t>预留（不做处理）</t>
        </is>
      </c>
    </row>
    <row r="107">
      <c r="A107" s="392" t="inlineStr">
        <is>
          <t>预留9-14</t>
        </is>
      </c>
      <c r="B107" s="210" t="inlineStr">
        <is>
          <t>Waring1</t>
        </is>
      </c>
      <c r="C107" s="428" t="n">
        <v>14</v>
      </c>
      <c r="D107" s="392" t="inlineStr"/>
      <c r="E107" s="392" t="inlineStr"/>
      <c r="F107" s="392" t="inlineStr"/>
      <c r="G107" s="231" t="inlineStr"/>
      <c r="H107" s="392" t="inlineStr"/>
      <c r="I107" s="183" t="inlineStr">
        <is>
          <t>否</t>
        </is>
      </c>
      <c r="J107" s="178" t="inlineStr">
        <is>
          <t>预留（不做处理）</t>
        </is>
      </c>
    </row>
    <row r="108">
      <c r="A108" s="392" t="inlineStr">
        <is>
          <t>预留9-15</t>
        </is>
      </c>
      <c r="B108" s="210" t="inlineStr">
        <is>
          <t>Waring1</t>
        </is>
      </c>
      <c r="C108" s="428" t="n">
        <v>15</v>
      </c>
      <c r="D108" s="392" t="inlineStr"/>
      <c r="E108" s="392" t="inlineStr"/>
      <c r="F108" s="392" t="inlineStr"/>
      <c r="G108" s="231" t="inlineStr"/>
      <c r="H108" s="392" t="inlineStr"/>
      <c r="I108" s="183" t="inlineStr"/>
      <c r="J108" s="178" t="inlineStr">
        <is>
          <t>预留（不做处理）</t>
        </is>
      </c>
    </row>
    <row r="109">
      <c r="A109" s="202" t="inlineStr">
        <is>
          <t>预留10-0</t>
        </is>
      </c>
      <c r="B109" s="219" t="inlineStr">
        <is>
          <t>Waring2</t>
        </is>
      </c>
      <c r="C109" s="428" t="n">
        <v>0</v>
      </c>
      <c r="D109" s="211" t="inlineStr"/>
      <c r="E109" s="211" t="inlineStr"/>
      <c r="F109" s="182" t="inlineStr"/>
      <c r="G109" s="220" t="inlineStr"/>
      <c r="H109" s="392" t="inlineStr"/>
      <c r="I109" s="183" t="inlineStr">
        <is>
          <t>否</t>
        </is>
      </c>
      <c r="J109" s="178" t="inlineStr">
        <is>
          <t>预留（不做处理）</t>
        </is>
      </c>
    </row>
    <row r="110">
      <c r="A110" s="392" t="inlineStr">
        <is>
          <t>预留10-1</t>
        </is>
      </c>
      <c r="B110" s="219" t="inlineStr">
        <is>
          <t>Waring2</t>
        </is>
      </c>
      <c r="C110" s="428" t="n">
        <v>1</v>
      </c>
      <c r="D110" s="392" t="inlineStr"/>
      <c r="E110" s="392" t="inlineStr"/>
      <c r="F110" s="392" t="inlineStr"/>
      <c r="G110" s="231" t="inlineStr"/>
      <c r="H110" s="392" t="inlineStr"/>
      <c r="I110" s="183" t="inlineStr">
        <is>
          <t>否</t>
        </is>
      </c>
      <c r="J110" s="178" t="inlineStr">
        <is>
          <t>预留（不做处理）</t>
        </is>
      </c>
    </row>
    <row r="111">
      <c r="A111" s="392" t="inlineStr">
        <is>
          <t>预留10-2</t>
        </is>
      </c>
      <c r="B111" s="219" t="inlineStr">
        <is>
          <t>Waring2</t>
        </is>
      </c>
      <c r="C111" s="428" t="n">
        <v>2</v>
      </c>
      <c r="D111" s="392" t="inlineStr"/>
      <c r="E111" s="392" t="inlineStr"/>
      <c r="F111" s="392" t="inlineStr"/>
      <c r="G111" s="231" t="inlineStr"/>
      <c r="H111" s="392" t="inlineStr"/>
      <c r="I111" s="183" t="inlineStr">
        <is>
          <t>否</t>
        </is>
      </c>
      <c r="J111" s="178" t="inlineStr">
        <is>
          <t>预留（不做处理）</t>
        </is>
      </c>
    </row>
    <row r="112">
      <c r="A112" s="392" t="inlineStr">
        <is>
          <t>预留10-3</t>
        </is>
      </c>
      <c r="B112" s="219" t="inlineStr">
        <is>
          <t>Waring2</t>
        </is>
      </c>
      <c r="C112" s="428" t="n">
        <v>3</v>
      </c>
      <c r="D112" s="392" t="inlineStr"/>
      <c r="E112" s="392" t="inlineStr"/>
      <c r="F112" s="392" t="inlineStr"/>
      <c r="G112" s="231" t="inlineStr"/>
      <c r="H112" s="392" t="inlineStr"/>
      <c r="I112" s="183" t="inlineStr">
        <is>
          <t>否</t>
        </is>
      </c>
      <c r="J112" s="178" t="inlineStr">
        <is>
          <t>预留（不做处理）</t>
        </is>
      </c>
    </row>
    <row r="113">
      <c r="A113" s="392" t="inlineStr">
        <is>
          <t>预留10-4</t>
        </is>
      </c>
      <c r="B113" s="219" t="inlineStr">
        <is>
          <t>Waring2</t>
        </is>
      </c>
      <c r="C113" s="428" t="n">
        <v>4</v>
      </c>
      <c r="D113" s="392" t="inlineStr"/>
      <c r="E113" s="392" t="inlineStr"/>
      <c r="F113" s="392" t="inlineStr"/>
      <c r="G113" s="231" t="inlineStr"/>
      <c r="H113" s="392" t="inlineStr"/>
      <c r="I113" s="183" t="inlineStr">
        <is>
          <t>否</t>
        </is>
      </c>
      <c r="J113" s="178" t="inlineStr">
        <is>
          <t>预留（不做处理）</t>
        </is>
      </c>
    </row>
    <row r="114">
      <c r="A114" s="392" t="inlineStr">
        <is>
          <t>预留10-5</t>
        </is>
      </c>
      <c r="B114" s="219" t="inlineStr">
        <is>
          <t>Waring2</t>
        </is>
      </c>
      <c r="C114" s="428" t="n">
        <v>5</v>
      </c>
      <c r="D114" s="392" t="inlineStr"/>
      <c r="E114" s="392" t="inlineStr"/>
      <c r="F114" s="392" t="inlineStr"/>
      <c r="G114" s="231" t="inlineStr"/>
      <c r="H114" s="392" t="inlineStr"/>
      <c r="I114" s="183" t="inlineStr">
        <is>
          <t>否</t>
        </is>
      </c>
      <c r="J114" s="178" t="inlineStr">
        <is>
          <t>预留（不做处理）</t>
        </is>
      </c>
    </row>
    <row r="115">
      <c r="A115" s="392" t="inlineStr">
        <is>
          <t>预留10-6</t>
        </is>
      </c>
      <c r="B115" s="219" t="inlineStr">
        <is>
          <t>Waring2</t>
        </is>
      </c>
      <c r="C115" s="428" t="n">
        <v>6</v>
      </c>
      <c r="D115" s="392" t="inlineStr"/>
      <c r="E115" s="392" t="inlineStr"/>
      <c r="F115" s="392" t="inlineStr"/>
      <c r="G115" s="231" t="inlineStr"/>
      <c r="H115" s="392" t="inlineStr"/>
      <c r="I115" s="183" t="inlineStr">
        <is>
          <t>否</t>
        </is>
      </c>
      <c r="J115" s="178" t="inlineStr">
        <is>
          <t>预留（不做处理）</t>
        </is>
      </c>
    </row>
    <row r="116">
      <c r="A116" s="392" t="inlineStr">
        <is>
          <t>预留10-7</t>
        </is>
      </c>
      <c r="B116" s="219" t="inlineStr">
        <is>
          <t>Waring2</t>
        </is>
      </c>
      <c r="C116" s="428" t="n">
        <v>7</v>
      </c>
      <c r="D116" s="392" t="inlineStr"/>
      <c r="E116" s="392" t="inlineStr"/>
      <c r="F116" s="392" t="inlineStr"/>
      <c r="G116" s="231" t="inlineStr"/>
      <c r="H116" s="392" t="inlineStr"/>
      <c r="I116" s="183" t="inlineStr">
        <is>
          <t>否</t>
        </is>
      </c>
      <c r="J116" s="178" t="inlineStr">
        <is>
          <t>预留（不做处理）</t>
        </is>
      </c>
    </row>
    <row r="117">
      <c r="A117" s="392" t="inlineStr">
        <is>
          <t>预留10-8</t>
        </is>
      </c>
      <c r="B117" s="219" t="inlineStr">
        <is>
          <t>Waring2</t>
        </is>
      </c>
      <c r="C117" s="428" t="n">
        <v>8</v>
      </c>
      <c r="D117" s="392" t="inlineStr"/>
      <c r="E117" s="392" t="inlineStr"/>
      <c r="F117" s="392" t="inlineStr"/>
      <c r="G117" s="231" t="inlineStr"/>
      <c r="H117" s="392" t="inlineStr"/>
      <c r="I117" s="183" t="inlineStr">
        <is>
          <t>否</t>
        </is>
      </c>
      <c r="J117" s="178" t="inlineStr">
        <is>
          <t>预留（不做处理）</t>
        </is>
      </c>
    </row>
    <row r="118">
      <c r="A118" s="392" t="inlineStr">
        <is>
          <t>预留10-9</t>
        </is>
      </c>
      <c r="B118" s="219" t="inlineStr">
        <is>
          <t>Waring2</t>
        </is>
      </c>
      <c r="C118" s="428" t="n">
        <v>9</v>
      </c>
      <c r="D118" s="392" t="inlineStr"/>
      <c r="E118" s="392" t="inlineStr"/>
      <c r="F118" s="392" t="inlineStr"/>
      <c r="G118" s="231" t="inlineStr"/>
      <c r="H118" s="392" t="inlineStr"/>
      <c r="I118" s="183" t="inlineStr">
        <is>
          <t>否</t>
        </is>
      </c>
      <c r="J118" s="178" t="inlineStr">
        <is>
          <t>预留（不做处理）</t>
        </is>
      </c>
    </row>
    <row r="119">
      <c r="A119" s="392" t="inlineStr">
        <is>
          <t>预留10-10</t>
        </is>
      </c>
      <c r="B119" s="219" t="inlineStr">
        <is>
          <t>Waring2</t>
        </is>
      </c>
      <c r="C119" s="428" t="n">
        <v>10</v>
      </c>
      <c r="D119" s="392" t="inlineStr"/>
      <c r="E119" s="392" t="inlineStr"/>
      <c r="F119" s="392" t="inlineStr"/>
      <c r="G119" s="231" t="inlineStr"/>
      <c r="H119" s="392" t="inlineStr"/>
      <c r="I119" s="183" t="inlineStr">
        <is>
          <t>否</t>
        </is>
      </c>
      <c r="J119" s="178" t="inlineStr">
        <is>
          <t>预留（不做处理）</t>
        </is>
      </c>
    </row>
    <row r="120">
      <c r="A120" s="392" t="inlineStr">
        <is>
          <t>预留10-11</t>
        </is>
      </c>
      <c r="B120" s="219" t="inlineStr">
        <is>
          <t>Waring2</t>
        </is>
      </c>
      <c r="C120" s="428" t="n">
        <v>11</v>
      </c>
      <c r="D120" s="392" t="inlineStr"/>
      <c r="E120" s="392" t="inlineStr"/>
      <c r="F120" s="392" t="inlineStr"/>
      <c r="G120" s="231" t="inlineStr"/>
      <c r="H120" s="392" t="inlineStr"/>
      <c r="I120" s="183" t="inlineStr">
        <is>
          <t>否</t>
        </is>
      </c>
      <c r="J120" s="178" t="inlineStr">
        <is>
          <t>预留（不做处理）</t>
        </is>
      </c>
    </row>
    <row r="121">
      <c r="A121" s="392" t="inlineStr">
        <is>
          <t>预留10-12</t>
        </is>
      </c>
      <c r="B121" s="219" t="inlineStr">
        <is>
          <t>Waring2</t>
        </is>
      </c>
      <c r="C121" s="428" t="n">
        <v>12</v>
      </c>
      <c r="D121" s="392" t="inlineStr"/>
      <c r="E121" s="392" t="inlineStr"/>
      <c r="F121" s="392" t="inlineStr"/>
      <c r="G121" s="231" t="inlineStr"/>
      <c r="H121" s="392" t="inlineStr"/>
      <c r="I121" s="183" t="inlineStr">
        <is>
          <t>否</t>
        </is>
      </c>
      <c r="J121" s="178" t="inlineStr">
        <is>
          <t>预留（不做处理）</t>
        </is>
      </c>
    </row>
    <row r="122">
      <c r="A122" s="392" t="inlineStr">
        <is>
          <t>预留10-13</t>
        </is>
      </c>
      <c r="B122" s="219" t="inlineStr">
        <is>
          <t>Waring2</t>
        </is>
      </c>
      <c r="C122" s="428" t="n">
        <v>13</v>
      </c>
      <c r="D122" s="392" t="inlineStr"/>
      <c r="E122" s="392" t="inlineStr"/>
      <c r="F122" s="392" t="inlineStr"/>
      <c r="G122" s="231" t="inlineStr"/>
      <c r="H122" s="392" t="inlineStr"/>
      <c r="I122" s="183" t="inlineStr">
        <is>
          <t>否</t>
        </is>
      </c>
      <c r="J122" s="178" t="inlineStr">
        <is>
          <t>预留（不做处理）</t>
        </is>
      </c>
    </row>
    <row r="123">
      <c r="A123" s="392" t="inlineStr">
        <is>
          <t>预留10-14</t>
        </is>
      </c>
      <c r="B123" s="219" t="inlineStr">
        <is>
          <t>Waring2</t>
        </is>
      </c>
      <c r="C123" s="428" t="n">
        <v>14</v>
      </c>
      <c r="D123" s="392" t="inlineStr"/>
      <c r="E123" s="392" t="inlineStr"/>
      <c r="F123" s="392" t="inlineStr"/>
      <c r="G123" s="231" t="inlineStr"/>
      <c r="H123" s="392" t="inlineStr"/>
      <c r="I123" s="183" t="inlineStr">
        <is>
          <t>否</t>
        </is>
      </c>
      <c r="J123" s="178" t="inlineStr">
        <is>
          <t>预留（不做处理）</t>
        </is>
      </c>
    </row>
    <row r="124">
      <c r="A124" s="392" t="inlineStr">
        <is>
          <t>预留10-15</t>
        </is>
      </c>
      <c r="B124" s="219" t="inlineStr">
        <is>
          <t>Waring2</t>
        </is>
      </c>
      <c r="C124" s="428" t="n">
        <v>15</v>
      </c>
      <c r="D124" s="392" t="inlineStr"/>
      <c r="E124" s="392" t="inlineStr"/>
      <c r="F124" s="392" t="inlineStr"/>
      <c r="G124" s="231" t="inlineStr"/>
      <c r="H124" s="392" t="inlineStr"/>
      <c r="I124" s="183" t="inlineStr">
        <is>
          <t>否</t>
        </is>
      </c>
      <c r="J124" s="178" t="inlineStr">
        <is>
          <t>预留（不做处理）</t>
        </is>
      </c>
    </row>
    <row r="125">
      <c r="A125" s="221" t="inlineStr">
        <is>
          <t>A相继电器1闭合异常</t>
        </is>
      </c>
      <c r="B125" s="222" t="inlineStr">
        <is>
          <t>self_check_fault_code1</t>
        </is>
      </c>
      <c r="C125" s="428" t="n">
        <v>0</v>
      </c>
      <c r="D125" s="188" t="inlineStr">
        <is>
          <t>主状态机</t>
        </is>
      </c>
      <c r="E125" s="211" t="inlineStr">
        <is>
          <t>闭合继电器后A相支撑电容电压有效值与网压有效值压差超高20V，超过5s</t>
        </is>
      </c>
      <c r="F125" s="182" t="inlineStr">
        <is>
          <t>逆变器停止工作，告警</t>
        </is>
      </c>
      <c r="G125" s="183" t="inlineStr">
        <is>
          <t>（1）重新自检30min内的5次故障直接当日禁止开机</t>
        </is>
      </c>
      <c r="H125" s="182" t="inlineStr"/>
      <c r="I125" s="183" t="inlineStr">
        <is>
          <t>否</t>
        </is>
      </c>
      <c r="J125" s="172" t="inlineStr">
        <is>
          <t>故障</t>
        </is>
      </c>
    </row>
    <row r="126">
      <c r="A126" s="223" t="inlineStr">
        <is>
          <t>B相继电器1闭合异常</t>
        </is>
      </c>
      <c r="B126" s="222" t="inlineStr">
        <is>
          <t>self_check_fault_code1</t>
        </is>
      </c>
      <c r="C126" s="428" t="n">
        <v>1</v>
      </c>
      <c r="D126" s="188" t="inlineStr">
        <is>
          <t>主状态机</t>
        </is>
      </c>
      <c r="E126" s="211" t="inlineStr">
        <is>
          <t>闭合继电器后B相支撑电容电压有效值与网压有效值压差超高20V，超过5s</t>
        </is>
      </c>
      <c r="F126" s="182" t="inlineStr">
        <is>
          <t>逆变器停止工作，告警</t>
        </is>
      </c>
      <c r="G126" s="183" t="inlineStr">
        <is>
          <t>（1）重新自检30min内的5次故障直接当日禁止开机</t>
        </is>
      </c>
      <c r="H126" s="182" t="inlineStr"/>
      <c r="I126" s="183" t="inlineStr">
        <is>
          <t>否</t>
        </is>
      </c>
      <c r="J126" s="172" t="inlineStr">
        <is>
          <t>故障</t>
        </is>
      </c>
    </row>
    <row r="127">
      <c r="A127" s="224" t="inlineStr">
        <is>
          <t>C相继电器1闭合异常</t>
        </is>
      </c>
      <c r="B127" s="222" t="inlineStr">
        <is>
          <t>self_check_fault_code1</t>
        </is>
      </c>
      <c r="C127" s="428" t="n">
        <v>2</v>
      </c>
      <c r="D127" s="188" t="inlineStr">
        <is>
          <t>主状态机</t>
        </is>
      </c>
      <c r="E127" s="211" t="inlineStr">
        <is>
          <t>闭合继电器后C相支撑电容电压有效值与网压有效值压差超高20V，超过5s</t>
        </is>
      </c>
      <c r="F127" s="182" t="inlineStr">
        <is>
          <t>逆变器停止工作，告警</t>
        </is>
      </c>
      <c r="G127" s="183" t="inlineStr">
        <is>
          <t>（1）重新自检30min内的5次故障直接当日禁止开机</t>
        </is>
      </c>
      <c r="H127" s="182" t="inlineStr"/>
      <c r="I127" s="183" t="inlineStr">
        <is>
          <t>否</t>
        </is>
      </c>
      <c r="J127" s="172" t="inlineStr">
        <is>
          <t>故障</t>
        </is>
      </c>
    </row>
    <row r="128">
      <c r="A128" s="221" t="inlineStr">
        <is>
          <t>A相继电器1断开异常</t>
        </is>
      </c>
      <c r="B128" s="222" t="inlineStr">
        <is>
          <t>self_check_fault_code1</t>
        </is>
      </c>
      <c r="C128" s="428" t="n">
        <v>3</v>
      </c>
      <c r="D128" s="188" t="inlineStr">
        <is>
          <t>主状态机</t>
        </is>
      </c>
      <c r="E128" s="211" t="inlineStr">
        <is>
          <t>断开继电器后A相支撑电容电压有效值与网压有效值压差小于30V，超过10s</t>
        </is>
      </c>
      <c r="F128" s="182" t="inlineStr">
        <is>
          <t>逆变器停止工作，告警</t>
        </is>
      </c>
      <c r="G128" s="183" t="inlineStr">
        <is>
          <t>（1）重新自检30min内的5次故障直接当日禁止开机</t>
        </is>
      </c>
      <c r="H128" s="182" t="inlineStr"/>
      <c r="I128" s="183" t="inlineStr">
        <is>
          <t>否</t>
        </is>
      </c>
      <c r="J128" s="172" t="inlineStr">
        <is>
          <t>故障</t>
        </is>
      </c>
    </row>
    <row r="129">
      <c r="A129" s="221" t="inlineStr">
        <is>
          <t>B相继电器1断开异常</t>
        </is>
      </c>
      <c r="B129" s="222" t="inlineStr">
        <is>
          <t>self_check_fault_code1</t>
        </is>
      </c>
      <c r="C129" s="428" t="n">
        <v>4</v>
      </c>
      <c r="D129" s="188" t="inlineStr">
        <is>
          <t>主状态机</t>
        </is>
      </c>
      <c r="E129" s="211" t="inlineStr">
        <is>
          <t>断开继电器后B相支撑电容电压有效值与网压有效值压差小于30V，超过10s</t>
        </is>
      </c>
      <c r="F129" s="182" t="inlineStr">
        <is>
          <t>逆变器停止工作，告警</t>
        </is>
      </c>
      <c r="G129" s="183" t="inlineStr">
        <is>
          <t>（1）重新自检30min内的5次故障直接当日禁止开机</t>
        </is>
      </c>
      <c r="H129" s="182" t="inlineStr"/>
      <c r="I129" s="183" t="inlineStr">
        <is>
          <t>否</t>
        </is>
      </c>
      <c r="J129" s="172" t="inlineStr">
        <is>
          <t>故障</t>
        </is>
      </c>
    </row>
    <row r="130">
      <c r="A130" s="223" t="inlineStr">
        <is>
          <t>C相继电器1断开异常</t>
        </is>
      </c>
      <c r="B130" s="222" t="inlineStr">
        <is>
          <t>self_check_fault_code1</t>
        </is>
      </c>
      <c r="C130" s="428" t="n">
        <v>5</v>
      </c>
      <c r="D130" s="188" t="inlineStr">
        <is>
          <t>主状态机</t>
        </is>
      </c>
      <c r="E130" s="211" t="inlineStr">
        <is>
          <t>断开继电器后C相支撑电容电压有效值与网压有效值压差小于30V，超过10s</t>
        </is>
      </c>
      <c r="F130" s="182" t="inlineStr">
        <is>
          <t>逆变器停止工作，告警</t>
        </is>
      </c>
      <c r="G130" s="183" t="inlineStr">
        <is>
          <t>（1）重新自检30min内的5次故障直接当日禁止开机</t>
        </is>
      </c>
      <c r="H130" s="182" t="inlineStr"/>
      <c r="I130" s="183" t="inlineStr">
        <is>
          <t>否</t>
        </is>
      </c>
      <c r="J130" s="172" t="inlineStr">
        <is>
          <t>故障</t>
        </is>
      </c>
    </row>
    <row r="131">
      <c r="A131" s="221" t="inlineStr">
        <is>
          <t>逆相序</t>
        </is>
      </c>
      <c r="B131" s="222" t="inlineStr">
        <is>
          <t>self_check_fault_code1</t>
        </is>
      </c>
      <c r="C131" s="428" t="n">
        <v>6</v>
      </c>
      <c r="D131" s="188" t="inlineStr">
        <is>
          <t>主状态机</t>
        </is>
      </c>
      <c r="E131" s="392" t="inlineStr">
        <is>
          <t>检测到逆向序后，软件调整软件相序，继续运行</t>
        </is>
      </c>
      <c r="F131" s="182" t="inlineStr">
        <is>
          <t>逆变器停止工作，告警</t>
        </is>
      </c>
      <c r="G131" s="183" t="inlineStr">
        <is>
          <t>（1）重新自检。</t>
        </is>
      </c>
      <c r="H131" s="392" t="inlineStr"/>
      <c r="I131" s="183" t="inlineStr">
        <is>
          <t>否</t>
        </is>
      </c>
      <c r="J131" s="177" t="inlineStr">
        <is>
          <t>不做处理</t>
        </is>
      </c>
    </row>
    <row r="132">
      <c r="A132" s="221" t="inlineStr">
        <is>
          <t>IGBT异常</t>
        </is>
      </c>
      <c r="B132" s="222" t="inlineStr">
        <is>
          <t>self_check_fault_code1</t>
        </is>
      </c>
      <c r="C132" s="428" t="n">
        <v>7</v>
      </c>
      <c r="D132" s="188" t="inlineStr">
        <is>
          <t>主状态机</t>
        </is>
      </c>
      <c r="E132" s="211" t="inlineStr"/>
      <c r="F132" s="182" t="inlineStr">
        <is>
          <t>逆变器停止工作，告警</t>
        </is>
      </c>
      <c r="G132" s="183" t="inlineStr">
        <is>
          <t>（1）重新自检。</t>
        </is>
      </c>
      <c r="H132" s="182" t="inlineStr"/>
      <c r="I132" s="183" t="inlineStr">
        <is>
          <t>否</t>
        </is>
      </c>
      <c r="J132" s="172" t="inlineStr">
        <is>
          <t>故障</t>
        </is>
      </c>
    </row>
    <row r="133">
      <c r="A133" s="221" t="inlineStr">
        <is>
          <t>A相逆变采样异常</t>
        </is>
      </c>
      <c r="B133" s="222" t="inlineStr">
        <is>
          <t>self_check_fault_code1</t>
        </is>
      </c>
      <c r="C133" s="428" t="n">
        <v>8</v>
      </c>
      <c r="D133" s="188" t="inlineStr">
        <is>
          <t>主状态机</t>
        </is>
      </c>
      <c r="E133" s="202" t="inlineStr"/>
      <c r="F133" s="182" t="inlineStr">
        <is>
          <t>逆变器停止工作，告警</t>
        </is>
      </c>
      <c r="G133" s="183" t="inlineStr">
        <is>
          <t>（1）重新自检。</t>
        </is>
      </c>
      <c r="H133" s="202" t="inlineStr"/>
      <c r="I133" s="183" t="inlineStr">
        <is>
          <t>否</t>
        </is>
      </c>
      <c r="J133" s="172" t="inlineStr">
        <is>
          <t>故障</t>
        </is>
      </c>
    </row>
    <row r="134">
      <c r="A134" s="223" t="inlineStr">
        <is>
          <t>B相逆变采样异常</t>
        </is>
      </c>
      <c r="B134" s="222" t="inlineStr">
        <is>
          <t>self_check_fault_code1</t>
        </is>
      </c>
      <c r="C134" s="428" t="n">
        <v>9</v>
      </c>
      <c r="D134" s="188" t="inlineStr">
        <is>
          <t>主状态机</t>
        </is>
      </c>
      <c r="E134" s="202" t="inlineStr"/>
      <c r="F134" s="182" t="inlineStr">
        <is>
          <t>逆变器停止工作，告警</t>
        </is>
      </c>
      <c r="G134" s="183" t="inlineStr">
        <is>
          <t>（1）重新自检。</t>
        </is>
      </c>
      <c r="H134" s="202" t="inlineStr"/>
      <c r="I134" s="183" t="inlineStr">
        <is>
          <t>否</t>
        </is>
      </c>
      <c r="J134" s="172" t="inlineStr">
        <is>
          <t>故障</t>
        </is>
      </c>
    </row>
    <row r="135">
      <c r="A135" s="223" t="inlineStr">
        <is>
          <t>C相逆变采样异常</t>
        </is>
      </c>
      <c r="B135" s="222" t="inlineStr">
        <is>
          <t>self_check_fault_code1</t>
        </is>
      </c>
      <c r="C135" s="428" t="n">
        <v>10</v>
      </c>
      <c r="D135" s="188" t="inlineStr">
        <is>
          <t>主状态机</t>
        </is>
      </c>
      <c r="E135" s="202" t="inlineStr"/>
      <c r="F135" s="182" t="inlineStr">
        <is>
          <t>逆变器停止工作，告警</t>
        </is>
      </c>
      <c r="G135" s="183" t="inlineStr">
        <is>
          <t>（1）重新自检。</t>
        </is>
      </c>
      <c r="H135" s="202" t="inlineStr"/>
      <c r="I135" s="183" t="inlineStr">
        <is>
          <t>否</t>
        </is>
      </c>
      <c r="J135" s="172" t="inlineStr">
        <is>
          <t>故障</t>
        </is>
      </c>
    </row>
    <row r="136">
      <c r="A136" s="221" t="inlineStr">
        <is>
          <t>LN反接</t>
        </is>
      </c>
      <c r="B136" s="222" t="inlineStr">
        <is>
          <t>self_check_fault_code1</t>
        </is>
      </c>
      <c r="C136" s="428" t="n">
        <v>11</v>
      </c>
      <c r="D136" s="188" t="inlineStr">
        <is>
          <t>主状态机</t>
        </is>
      </c>
      <c r="E136" s="392" t="inlineStr"/>
      <c r="F136" s="182" t="inlineStr">
        <is>
          <t>逆变器停止工作，告警</t>
        </is>
      </c>
      <c r="G136" s="183" t="inlineStr">
        <is>
          <t>（1）重新自检。</t>
        </is>
      </c>
      <c r="H136" s="392" t="inlineStr"/>
      <c r="I136" s="183" t="inlineStr">
        <is>
          <t>否</t>
        </is>
      </c>
      <c r="J136" s="172" t="inlineStr">
        <is>
          <t>故障</t>
        </is>
      </c>
    </row>
    <row r="137">
      <c r="A137" s="201" t="inlineStr">
        <is>
          <t>直流电压采样值异常</t>
        </is>
      </c>
      <c r="B137" s="222" t="inlineStr">
        <is>
          <t>self_check_fault_code1</t>
        </is>
      </c>
      <c r="C137" s="428" t="n">
        <v>12</v>
      </c>
      <c r="D137" s="188" t="inlineStr">
        <is>
          <t>主状态机</t>
        </is>
      </c>
      <c r="E137" s="212" t="inlineStr"/>
      <c r="F137" s="182" t="inlineStr">
        <is>
          <t>逆变器停止工作，告警</t>
        </is>
      </c>
      <c r="G137" s="183" t="inlineStr">
        <is>
          <t>（2）重新自检。</t>
        </is>
      </c>
      <c r="H137" s="392" t="inlineStr"/>
      <c r="I137" s="183" t="inlineStr">
        <is>
          <t>否</t>
        </is>
      </c>
      <c r="J137" s="172" t="inlineStr">
        <is>
          <t>故障</t>
        </is>
      </c>
    </row>
    <row r="138">
      <c r="A138" s="221" t="inlineStr">
        <is>
          <t>预留11-14</t>
        </is>
      </c>
      <c r="B138" s="222" t="inlineStr">
        <is>
          <t>self_check_fault_code1</t>
        </is>
      </c>
      <c r="C138" s="428" t="n">
        <v>13</v>
      </c>
      <c r="D138" s="188" t="inlineStr"/>
      <c r="E138" s="392" t="inlineStr"/>
      <c r="F138" s="182" t="inlineStr">
        <is>
          <t>逆变器停止工作，告警</t>
        </is>
      </c>
      <c r="G138" s="183" t="inlineStr">
        <is>
          <t>（3）重新自检。</t>
        </is>
      </c>
      <c r="H138" s="392" t="inlineStr"/>
      <c r="I138" s="183" t="inlineStr">
        <is>
          <t>否</t>
        </is>
      </c>
      <c r="J138" s="178" t="inlineStr">
        <is>
          <t>预留（不做处理）</t>
        </is>
      </c>
    </row>
    <row r="139">
      <c r="A139" s="221" t="inlineStr">
        <is>
          <t>预留11-15</t>
        </is>
      </c>
      <c r="B139" s="222" t="inlineStr">
        <is>
          <t>self_check_fault_code1</t>
        </is>
      </c>
      <c r="C139" s="428" t="n">
        <v>14</v>
      </c>
      <c r="D139" s="188" t="inlineStr"/>
      <c r="E139" s="211" t="inlineStr"/>
      <c r="F139" s="182" t="inlineStr">
        <is>
          <t>逆变器停止工作，告警</t>
        </is>
      </c>
      <c r="G139" s="183" t="inlineStr">
        <is>
          <t>（1）重新自检。</t>
        </is>
      </c>
      <c r="H139" s="182" t="inlineStr"/>
      <c r="I139" s="183" t="inlineStr">
        <is>
          <t>否</t>
        </is>
      </c>
      <c r="J139" s="178" t="inlineStr">
        <is>
          <t>预留（不做处理）</t>
        </is>
      </c>
    </row>
    <row r="140">
      <c r="A140" s="221" t="inlineStr">
        <is>
          <t>预留12-0</t>
        </is>
      </c>
      <c r="B140" s="219" t="inlineStr">
        <is>
          <t>self_check_fault_code2</t>
        </is>
      </c>
      <c r="C140" s="428" t="n">
        <v>0</v>
      </c>
      <c r="D140" s="188" t="inlineStr"/>
      <c r="E140" s="211" t="inlineStr"/>
      <c r="F140" s="182" t="inlineStr"/>
      <c r="G140" s="183" t="inlineStr"/>
      <c r="H140" s="182" t="inlineStr"/>
      <c r="I140" s="183" t="inlineStr"/>
      <c r="J140" s="178" t="inlineStr">
        <is>
          <t>预留（不做处理）</t>
        </is>
      </c>
    </row>
    <row r="141">
      <c r="A141" s="221" t="inlineStr">
        <is>
          <t>预留12-1</t>
        </is>
      </c>
      <c r="B141" s="219" t="inlineStr">
        <is>
          <t>self_check_fault_code2</t>
        </is>
      </c>
      <c r="C141" s="428" t="n">
        <v>1</v>
      </c>
      <c r="D141" s="188" t="inlineStr"/>
      <c r="E141" s="211" t="inlineStr"/>
      <c r="F141" s="182" t="inlineStr"/>
      <c r="G141" s="183" t="inlineStr"/>
      <c r="H141" s="182" t="inlineStr"/>
      <c r="I141" s="183" t="inlineStr"/>
      <c r="J141" s="178" t="inlineStr">
        <is>
          <t>预留（不做处理）</t>
        </is>
      </c>
    </row>
    <row r="142">
      <c r="A142" s="221" t="inlineStr">
        <is>
          <t>预留12-2</t>
        </is>
      </c>
      <c r="B142" s="219" t="inlineStr">
        <is>
          <t>self_check_fault_code2</t>
        </is>
      </c>
      <c r="C142" s="428" t="n">
        <v>2</v>
      </c>
      <c r="D142" s="188" t="inlineStr"/>
      <c r="E142" s="211" t="inlineStr"/>
      <c r="F142" s="182" t="inlineStr"/>
      <c r="G142" s="183" t="inlineStr"/>
      <c r="H142" s="182" t="inlineStr"/>
      <c r="I142" s="183" t="inlineStr"/>
      <c r="J142" s="178" t="inlineStr">
        <is>
          <t>预留（不做处理）</t>
        </is>
      </c>
    </row>
    <row r="143">
      <c r="A143" s="221" t="inlineStr">
        <is>
          <t>预留12-3</t>
        </is>
      </c>
      <c r="B143" s="219" t="inlineStr">
        <is>
          <t>self_check_fault_code2</t>
        </is>
      </c>
      <c r="C143" s="428" t="n">
        <v>3</v>
      </c>
      <c r="D143" s="188" t="inlineStr"/>
      <c r="E143" s="211" t="inlineStr"/>
      <c r="F143" s="182" t="inlineStr"/>
      <c r="G143" s="183" t="inlineStr"/>
      <c r="H143" s="182" t="inlineStr"/>
      <c r="I143" s="183" t="inlineStr"/>
      <c r="J143" s="178" t="inlineStr">
        <is>
          <t>预留（不做处理）</t>
        </is>
      </c>
    </row>
    <row r="144">
      <c r="A144" s="221" t="inlineStr">
        <is>
          <t>预留12-4</t>
        </is>
      </c>
      <c r="B144" s="219" t="inlineStr">
        <is>
          <t>self_check_fault_code2</t>
        </is>
      </c>
      <c r="C144" s="428" t="n">
        <v>4</v>
      </c>
      <c r="D144" s="225" t="inlineStr"/>
      <c r="E144" s="226" t="inlineStr"/>
      <c r="F144" s="227" t="inlineStr"/>
      <c r="G144" s="228" t="inlineStr"/>
      <c r="H144" s="227" t="inlineStr"/>
      <c r="I144" s="228" t="inlineStr"/>
      <c r="J144" s="178" t="inlineStr">
        <is>
          <t>预留（不做处理）</t>
        </is>
      </c>
    </row>
    <row r="145">
      <c r="A145" s="221" t="inlineStr">
        <is>
          <t>预留12-5</t>
        </is>
      </c>
      <c r="B145" s="219" t="inlineStr">
        <is>
          <t>self_check_fault_code2</t>
        </is>
      </c>
      <c r="C145" s="229" t="n">
        <v>5</v>
      </c>
      <c r="D145" s="188" t="inlineStr"/>
      <c r="E145" s="211" t="inlineStr"/>
      <c r="F145" s="182" t="inlineStr"/>
      <c r="G145" s="183" t="inlineStr"/>
      <c r="H145" s="182" t="inlineStr"/>
      <c r="I145" s="183" t="inlineStr"/>
      <c r="J145" s="230" t="inlineStr">
        <is>
          <t>预留（不做处理）</t>
        </is>
      </c>
    </row>
    <row r="146">
      <c r="A146" s="221" t="inlineStr">
        <is>
          <t>预留12-6</t>
        </is>
      </c>
      <c r="B146" s="219" t="inlineStr">
        <is>
          <t>self_check_fault_code2</t>
        </is>
      </c>
      <c r="C146" s="229" t="n">
        <v>6</v>
      </c>
      <c r="D146" s="392" t="inlineStr"/>
      <c r="E146" s="392" t="inlineStr"/>
      <c r="F146" s="392" t="inlineStr"/>
      <c r="G146" s="231" t="inlineStr"/>
      <c r="H146" s="392" t="inlineStr"/>
      <c r="I146" s="231" t="inlineStr"/>
      <c r="J146" s="392" t="inlineStr"/>
    </row>
    <row r="147">
      <c r="A147" s="221" t="inlineStr">
        <is>
          <t>预留12-7</t>
        </is>
      </c>
      <c r="B147" s="219" t="inlineStr">
        <is>
          <t>self_check_fault_code2</t>
        </is>
      </c>
      <c r="C147" s="229" t="n">
        <v>7</v>
      </c>
      <c r="D147" s="392" t="inlineStr"/>
      <c r="E147" s="392" t="inlineStr"/>
      <c r="F147" s="392" t="inlineStr"/>
      <c r="G147" s="231" t="inlineStr"/>
      <c r="H147" s="392" t="inlineStr"/>
      <c r="I147" s="231" t="inlineStr"/>
      <c r="J147" s="392" t="inlineStr"/>
    </row>
    <row r="148">
      <c r="A148" s="221" t="inlineStr">
        <is>
          <t>预留12-8</t>
        </is>
      </c>
      <c r="B148" s="219" t="inlineStr">
        <is>
          <t>self_check_fault_code2</t>
        </is>
      </c>
      <c r="C148" s="229" t="n">
        <v>8</v>
      </c>
      <c r="D148" s="392" t="inlineStr"/>
      <c r="E148" s="392" t="inlineStr"/>
      <c r="F148" s="392" t="inlineStr"/>
      <c r="G148" s="231" t="inlineStr"/>
      <c r="H148" s="392" t="inlineStr"/>
      <c r="I148" s="231" t="inlineStr"/>
      <c r="J148" s="392" t="inlineStr"/>
    </row>
    <row r="149">
      <c r="A149" s="221" t="inlineStr">
        <is>
          <t>预留12-9</t>
        </is>
      </c>
      <c r="B149" s="219" t="inlineStr">
        <is>
          <t>self_check_fault_code2</t>
        </is>
      </c>
      <c r="C149" s="229" t="n">
        <v>9</v>
      </c>
      <c r="D149" s="392" t="inlineStr"/>
      <c r="E149" s="392" t="inlineStr"/>
      <c r="F149" s="392" t="inlineStr"/>
      <c r="G149" s="231" t="inlineStr"/>
      <c r="H149" s="392" t="inlineStr"/>
      <c r="I149" s="231" t="inlineStr"/>
      <c r="J149" s="392" t="inlineStr"/>
    </row>
    <row r="150">
      <c r="A150" s="221" t="inlineStr">
        <is>
          <t>预留12-10</t>
        </is>
      </c>
      <c r="B150" s="219" t="inlineStr">
        <is>
          <t>self_check_fault_code2</t>
        </is>
      </c>
      <c r="C150" s="229" t="n">
        <v>10</v>
      </c>
      <c r="D150" s="392" t="inlineStr"/>
      <c r="E150" s="392" t="inlineStr"/>
      <c r="F150" s="392" t="inlineStr"/>
      <c r="G150" s="231" t="inlineStr"/>
      <c r="H150" s="392" t="inlineStr"/>
      <c r="I150" s="231" t="inlineStr"/>
      <c r="J150" s="392" t="inlineStr"/>
    </row>
    <row r="151">
      <c r="A151" s="221" t="inlineStr">
        <is>
          <t>预留12-11</t>
        </is>
      </c>
      <c r="B151" s="219" t="inlineStr">
        <is>
          <t>self_check_fault_code2</t>
        </is>
      </c>
      <c r="C151" s="229" t="n">
        <v>11</v>
      </c>
      <c r="D151" s="392" t="inlineStr"/>
      <c r="E151" s="392" t="inlineStr"/>
      <c r="F151" s="392" t="inlineStr"/>
      <c r="G151" s="231" t="inlineStr"/>
      <c r="H151" s="392" t="inlineStr"/>
      <c r="I151" s="231" t="inlineStr"/>
      <c r="J151" s="392" t="inlineStr"/>
    </row>
    <row r="152">
      <c r="A152" s="221" t="inlineStr">
        <is>
          <t>预留12-12</t>
        </is>
      </c>
      <c r="B152" s="219" t="inlineStr">
        <is>
          <t>self_check_fault_code2</t>
        </is>
      </c>
      <c r="C152" s="229" t="n">
        <v>12</v>
      </c>
      <c r="D152" s="188" t="inlineStr"/>
      <c r="E152" s="392" t="inlineStr"/>
      <c r="F152" s="392" t="inlineStr"/>
      <c r="G152" s="231" t="inlineStr"/>
      <c r="H152" s="392" t="inlineStr"/>
      <c r="I152" s="183" t="inlineStr"/>
      <c r="J152" s="392" t="inlineStr"/>
    </row>
    <row r="153">
      <c r="A153" s="221" t="inlineStr">
        <is>
          <t>预留12-13</t>
        </is>
      </c>
      <c r="B153" s="219" t="inlineStr">
        <is>
          <t>self_check_fault_code2</t>
        </is>
      </c>
      <c r="C153" s="229" t="n">
        <v>13</v>
      </c>
      <c r="D153" s="188" t="inlineStr"/>
      <c r="E153" s="392" t="inlineStr"/>
      <c r="F153" s="392" t="inlineStr"/>
      <c r="G153" s="231" t="inlineStr"/>
      <c r="H153" s="392" t="inlineStr"/>
      <c r="I153" s="183" t="inlineStr"/>
      <c r="J153" s="392" t="inlineStr"/>
    </row>
    <row r="154">
      <c r="A154" s="221" t="inlineStr">
        <is>
          <t>预留12-14</t>
        </is>
      </c>
      <c r="B154" s="219" t="inlineStr">
        <is>
          <t>self_check_fault_code2</t>
        </is>
      </c>
      <c r="C154" s="229" t="n">
        <v>14</v>
      </c>
      <c r="D154" s="188" t="inlineStr"/>
      <c r="E154" s="392" t="inlineStr"/>
      <c r="F154" s="392" t="inlineStr"/>
      <c r="G154" s="231" t="inlineStr"/>
      <c r="H154" s="392" t="inlineStr"/>
      <c r="I154" s="183" t="inlineStr"/>
      <c r="J154" s="392" t="inlineStr"/>
    </row>
    <row r="155">
      <c r="A155" s="221" t="inlineStr">
        <is>
          <t>预留12-15</t>
        </is>
      </c>
      <c r="B155" s="219" t="inlineStr">
        <is>
          <t>self_check_fault_code2</t>
        </is>
      </c>
      <c r="C155" s="229" t="n">
        <v>15</v>
      </c>
      <c r="D155" s="188" t="inlineStr"/>
      <c r="E155" s="392" t="inlineStr"/>
      <c r="F155" s="392" t="inlineStr"/>
      <c r="G155" s="231" t="inlineStr"/>
      <c r="H155" s="392" t="inlineStr"/>
      <c r="I155" s="183" t="inlineStr"/>
      <c r="J155" s="392" t="inlineStr"/>
    </row>
  </sheetData>
  <mergeCells count="4">
    <mergeCell ref="D6:F6"/>
    <mergeCell ref="D3:F3"/>
    <mergeCell ref="D4:F4"/>
    <mergeCell ref="D5:F5"/>
  </mergeCells>
  <dataValidations count="1">
    <dataValidation sqref="I7:I155" showDropDown="0" showInputMessage="0" showErrorMessage="0" allowBlank="0" type="list" errorStyle="stop" operator="between">
      <formula1>"是,否"</formula1>
    </dataValidation>
  </dataValidations>
  <pageMargins left="0.75" right="0.75" top="1" bottom="1" header="0.5" footer="0.5"/>
</worksheet>
</file>

<file path=xl/worksheets/sheet11.xml><?xml version="1.0" encoding="utf-8"?>
<worksheet xmlns="http://schemas.openxmlformats.org/spreadsheetml/2006/main">
  <sheetPr codeName="ARM故障码">
    <tabColor rgb="FFFFFFFF"/>
    <outlinePr summaryBelow="1" summaryRight="1"/>
    <pageSetUpPr/>
  </sheetPr>
  <dimension ref="A1:K88"/>
  <sheetViews>
    <sheetView showGridLines="1" workbookViewId="0">
      <selection activeCell="A1" sqref="A1"/>
    </sheetView>
  </sheetViews>
  <sheetFormatPr baseColWidth="8" defaultRowHeight="15"/>
  <cols>
    <col width="21.0938" customWidth="1" style="502" min="1" max="1"/>
    <col width="23.7109" customWidth="1" style="502" min="2" max="3"/>
    <col width="16.0039" customWidth="1" style="502" min="4" max="4"/>
    <col width="12.7109" customWidth="1" style="502" min="5" max="5"/>
    <col width="42.3516" customWidth="1" style="502" min="6" max="6"/>
    <col width="24.9531" customWidth="1" style="502" min="7" max="7"/>
    <col width="35.3438" customWidth="1" style="502" min="8" max="8"/>
    <col width="26.9727" customWidth="1" style="502" min="9" max="9"/>
    <col width="13.7109" customWidth="1" style="502" min="10" max="11"/>
  </cols>
  <sheetData>
    <row r="1">
      <c r="A1" s="184" t="inlineStr">
        <is>
          <t>版本号</t>
        </is>
      </c>
      <c r="B1" s="184" t="inlineStr">
        <is>
          <t>改动时间</t>
        </is>
      </c>
      <c r="C1" s="184" t="inlineStr">
        <is>
          <t>改动人</t>
        </is>
      </c>
      <c r="D1" s="184" t="inlineStr">
        <is>
          <t>内容</t>
        </is>
      </c>
      <c r="J1" s="446" t="inlineStr"/>
      <c r="K1" s="446" t="inlineStr"/>
    </row>
    <row r="2">
      <c r="A2" s="425" t="inlineStr">
        <is>
          <t>V01</t>
        </is>
      </c>
      <c r="B2" s="521" t="n">
        <v>45467</v>
      </c>
      <c r="C2" s="425" t="inlineStr"/>
      <c r="D2" s="425" t="inlineStr"/>
      <c r="J2" s="446" t="inlineStr"/>
      <c r="K2" s="446" t="inlineStr"/>
    </row>
    <row r="3">
      <c r="A3" s="425" t="inlineStr">
        <is>
          <t>V02</t>
        </is>
      </c>
      <c r="B3" s="521" t="n">
        <v>45496</v>
      </c>
      <c r="C3" s="425" t="inlineStr">
        <is>
          <t>侯孝振</t>
        </is>
      </c>
      <c r="D3" s="425" t="inlineStr">
        <is>
          <t>更新所有故障码名称</t>
        </is>
      </c>
      <c r="J3" s="446" t="inlineStr"/>
      <c r="K3" s="446" t="inlineStr"/>
    </row>
    <row r="4">
      <c r="A4" s="425" t="inlineStr">
        <is>
          <t>V03</t>
        </is>
      </c>
      <c r="B4" s="521" t="n">
        <v>45526</v>
      </c>
      <c r="C4" s="425" t="inlineStr">
        <is>
          <t>刘观辉</t>
        </is>
      </c>
      <c r="D4" s="425" t="inlineStr">
        <is>
          <t>更新arm_fault_code1故障码名称</t>
        </is>
      </c>
      <c r="J4" s="446" t="inlineStr"/>
      <c r="K4" s="446" t="inlineStr"/>
    </row>
    <row r="5">
      <c r="A5" s="425" t="inlineStr"/>
      <c r="B5" s="521" t="inlineStr"/>
      <c r="C5" s="521" t="inlineStr"/>
      <c r="D5" s="522" t="inlineStr"/>
      <c r="J5" s="446" t="inlineStr"/>
      <c r="K5" s="446" t="inlineStr"/>
    </row>
    <row r="6">
      <c r="A6" s="425" t="inlineStr"/>
      <c r="B6" s="521" t="inlineStr"/>
      <c r="C6" s="521" t="inlineStr"/>
      <c r="D6" s="522" t="inlineStr"/>
      <c r="J6" s="446" t="inlineStr"/>
      <c r="K6" s="446" t="inlineStr"/>
    </row>
    <row r="7">
      <c r="A7" s="425" t="inlineStr"/>
      <c r="B7" s="521" t="inlineStr"/>
      <c r="C7" s="521" t="inlineStr"/>
      <c r="D7" s="522" t="inlineStr"/>
      <c r="J7" s="446" t="inlineStr"/>
      <c r="K7" s="446" t="inlineStr"/>
    </row>
    <row r="8">
      <c r="A8" s="219" t="inlineStr">
        <is>
          <t>故障名称</t>
        </is>
      </c>
      <c r="B8" s="219" t="inlineStr">
        <is>
          <t>地址表对应数据名</t>
        </is>
      </c>
      <c r="C8" s="219" t="inlineStr">
        <is>
          <t>所属故障码</t>
        </is>
      </c>
      <c r="D8" s="182" t="inlineStr">
        <is>
          <t>故障码位域</t>
        </is>
      </c>
      <c r="E8" s="219" t="inlineStr">
        <is>
          <t>判断机构</t>
        </is>
      </c>
      <c r="F8" s="182" t="inlineStr">
        <is>
          <t>故障判定条件</t>
        </is>
      </c>
      <c r="G8" s="182" t="inlineStr">
        <is>
          <t>故障动作</t>
        </is>
      </c>
      <c r="H8" s="183" t="inlineStr">
        <is>
          <t>故障恢复条件</t>
        </is>
      </c>
      <c r="I8" s="182" t="inlineStr">
        <is>
          <t>判断模块</t>
        </is>
      </c>
      <c r="J8" s="219" t="inlineStr">
        <is>
          <t>LED状态指示</t>
        </is>
      </c>
      <c r="K8" s="446" t="inlineStr"/>
    </row>
    <row r="9">
      <c r="A9" s="428" t="inlineStr">
        <is>
          <t>DSP-UART通信故障</t>
        </is>
      </c>
      <c r="B9" s="523" t="inlineStr">
        <is>
          <t>ARM故障1</t>
        </is>
      </c>
      <c r="C9" s="428" t="inlineStr">
        <is>
          <t>arm_fault_code1</t>
        </is>
      </c>
      <c r="D9" s="428" t="n">
        <v>0</v>
      </c>
      <c r="E9" s="430" t="inlineStr"/>
      <c r="F9" s="431" t="inlineStr"/>
      <c r="G9" s="432" t="inlineStr">
        <is>
          <t>停机</t>
        </is>
      </c>
      <c r="H9" s="433" t="inlineStr"/>
      <c r="I9" s="431" t="inlineStr"/>
      <c r="J9" s="201" t="inlineStr">
        <is>
          <t>故障</t>
        </is>
      </c>
    </row>
    <row r="10">
      <c r="A10" s="428" t="inlineStr">
        <is>
          <t>DSP-SPI通信故障</t>
        </is>
      </c>
      <c r="B10" s="506" t="n"/>
      <c r="C10" s="428" t="inlineStr">
        <is>
          <t>arm_fault_code1</t>
        </is>
      </c>
      <c r="D10" s="428" t="n">
        <v>1</v>
      </c>
      <c r="E10" s="430" t="inlineStr"/>
      <c r="F10" s="431" t="inlineStr"/>
      <c r="G10" s="432" t="inlineStr">
        <is>
          <t>停机</t>
        </is>
      </c>
      <c r="H10" s="433" t="inlineStr"/>
      <c r="I10" s="431" t="inlineStr"/>
      <c r="J10" s="201" t="inlineStr">
        <is>
          <t>故障</t>
        </is>
      </c>
    </row>
    <row r="11">
      <c r="A11" s="428" t="inlineStr">
        <is>
          <t>绝缘检测故障</t>
        </is>
      </c>
      <c r="B11" s="506" t="n"/>
      <c r="C11" s="428" t="inlineStr">
        <is>
          <t>arm_fault_code1</t>
        </is>
      </c>
      <c r="D11" s="428" t="n">
        <v>2</v>
      </c>
      <c r="E11" s="430" t="inlineStr"/>
      <c r="F11" s="431" t="inlineStr">
        <is>
          <t>绝缘阻抗小于阈值</t>
        </is>
      </c>
      <c r="G11" s="432" t="inlineStr">
        <is>
          <t>停机</t>
        </is>
      </c>
      <c r="H11" s="433" t="inlineStr"/>
      <c r="I11" s="431" t="inlineStr"/>
      <c r="J11" s="201" t="inlineStr">
        <is>
          <t>故障</t>
        </is>
      </c>
    </row>
    <row r="12">
      <c r="A12" s="428" t="inlineStr">
        <is>
          <t>功率自检超时故障</t>
        </is>
      </c>
      <c r="B12" s="506" t="n"/>
      <c r="C12" s="428" t="inlineStr">
        <is>
          <t>arm_fault_code1</t>
        </is>
      </c>
      <c r="D12" s="428" t="n">
        <v>3</v>
      </c>
      <c r="E12" s="430" t="inlineStr"/>
      <c r="F12" s="431" t="inlineStr">
        <is>
          <t>自检时间超过阈值</t>
        </is>
      </c>
      <c r="G12" s="432" t="inlineStr">
        <is>
          <t>停机</t>
        </is>
      </c>
      <c r="H12" s="433" t="inlineStr"/>
      <c r="I12" s="431" t="inlineStr"/>
      <c r="J12" s="201" t="inlineStr">
        <is>
          <t>故障</t>
        </is>
      </c>
    </row>
    <row r="13">
      <c r="A13" s="428" t="inlineStr">
        <is>
          <t>腔体1过温故障</t>
        </is>
      </c>
      <c r="B13" s="506" t="n"/>
      <c r="C13" s="428" t="inlineStr">
        <is>
          <t>arm_fault_code1</t>
        </is>
      </c>
      <c r="D13" s="428" t="n">
        <v>4</v>
      </c>
      <c r="E13" s="430" t="inlineStr"/>
      <c r="F13" s="431" t="inlineStr">
        <is>
          <t>温度超过设定阈值一定时间</t>
        </is>
      </c>
      <c r="G13" s="432" t="inlineStr">
        <is>
          <t>停机</t>
        </is>
      </c>
      <c r="H13" s="431" t="inlineStr"/>
      <c r="I13" s="431" t="inlineStr"/>
      <c r="J13" s="201" t="inlineStr">
        <is>
          <t>故障</t>
        </is>
      </c>
    </row>
    <row r="14">
      <c r="A14" s="428" t="inlineStr">
        <is>
          <t>腔体2过温故障</t>
        </is>
      </c>
      <c r="B14" s="506" t="n"/>
      <c r="C14" s="428" t="inlineStr">
        <is>
          <t>arm_fault_code1</t>
        </is>
      </c>
      <c r="D14" s="428" t="n">
        <v>5</v>
      </c>
      <c r="E14" s="430" t="inlineStr"/>
      <c r="F14" s="431" t="inlineStr">
        <is>
          <t>温度超过设定阈值一定时间</t>
        </is>
      </c>
      <c r="G14" s="432" t="inlineStr">
        <is>
          <t>停机</t>
        </is>
      </c>
      <c r="H14" s="433" t="inlineStr"/>
      <c r="I14" s="431" t="inlineStr"/>
      <c r="J14" s="201" t="inlineStr">
        <is>
          <t>故障</t>
        </is>
      </c>
    </row>
    <row r="15">
      <c r="A15" s="428" t="inlineStr">
        <is>
          <t>散热片过温故障</t>
        </is>
      </c>
      <c r="B15" s="506" t="n"/>
      <c r="C15" s="428" t="inlineStr">
        <is>
          <t>arm_fault_code1</t>
        </is>
      </c>
      <c r="D15" s="428" t="n">
        <v>6</v>
      </c>
      <c r="E15" s="430" t="inlineStr"/>
      <c r="F15" s="431" t="inlineStr">
        <is>
          <t>温度超过设定阈值一定时间</t>
        </is>
      </c>
      <c r="G15" s="432" t="inlineStr">
        <is>
          <t>停机</t>
        </is>
      </c>
      <c r="H15" s="433" t="inlineStr"/>
      <c r="I15" s="431" t="inlineStr"/>
      <c r="J15" s="201" t="inlineStr">
        <is>
          <t>故障</t>
        </is>
      </c>
    </row>
    <row r="16">
      <c r="A16" s="428" t="inlineStr">
        <is>
          <t>漏电流缓变故障</t>
        </is>
      </c>
      <c r="B16" s="506" t="n"/>
      <c r="C16" s="428" t="inlineStr">
        <is>
          <t>arm_fault_code1</t>
        </is>
      </c>
      <c r="D16" s="428" t="n">
        <v>7</v>
      </c>
      <c r="E16" s="430" t="inlineStr"/>
      <c r="F16" s="431" t="inlineStr"/>
      <c r="G16" s="432" t="inlineStr">
        <is>
          <t>停机</t>
        </is>
      </c>
      <c r="H16" s="433" t="inlineStr"/>
      <c r="I16" s="431" t="inlineStr"/>
      <c r="J16" s="201" t="inlineStr">
        <is>
          <t>故障</t>
        </is>
      </c>
    </row>
    <row r="17" ht="18" customHeight="1" s="502">
      <c r="A17" s="434" t="inlineStr">
        <is>
          <t>漏电流1级突变故障</t>
        </is>
      </c>
      <c r="B17" s="506" t="n"/>
      <c r="C17" s="428" t="inlineStr">
        <is>
          <t>arm_fault_code1</t>
        </is>
      </c>
      <c r="D17" s="428" t="n">
        <v>8</v>
      </c>
      <c r="E17" s="430" t="inlineStr"/>
      <c r="F17" s="431" t="inlineStr"/>
      <c r="G17" s="432" t="inlineStr">
        <is>
          <t>停机</t>
        </is>
      </c>
      <c r="H17" s="433" t="inlineStr"/>
      <c r="I17" s="431" t="inlineStr"/>
      <c r="J17" s="201" t="inlineStr">
        <is>
          <t>故障</t>
        </is>
      </c>
    </row>
    <row r="18" ht="18" customHeight="1" s="502">
      <c r="A18" s="434" t="inlineStr">
        <is>
          <t>漏电流2级突变故障</t>
        </is>
      </c>
      <c r="B18" s="506" t="n"/>
      <c r="C18" s="428" t="inlineStr">
        <is>
          <t>arm_fault_code1</t>
        </is>
      </c>
      <c r="D18" s="428" t="n">
        <v>9</v>
      </c>
      <c r="E18" s="430" t="inlineStr"/>
      <c r="F18" s="431" t="inlineStr"/>
      <c r="G18" s="432" t="inlineStr"/>
      <c r="H18" s="433" t="inlineStr"/>
      <c r="I18" s="431" t="inlineStr"/>
      <c r="J18" s="433" t="inlineStr"/>
    </row>
    <row r="19" ht="18" customHeight="1" s="502">
      <c r="A19" s="434" t="inlineStr">
        <is>
          <t>漏电流3级突变故障</t>
        </is>
      </c>
      <c r="B19" s="506" t="n"/>
      <c r="C19" s="428" t="inlineStr">
        <is>
          <t>arm_fault_code1</t>
        </is>
      </c>
      <c r="D19" s="428" t="n">
        <v>10</v>
      </c>
      <c r="E19" s="430" t="inlineStr"/>
      <c r="F19" s="431" t="inlineStr"/>
      <c r="G19" s="432" t="inlineStr"/>
      <c r="H19" s="433" t="inlineStr"/>
      <c r="I19" s="431" t="inlineStr"/>
      <c r="J19" s="433" t="inlineStr"/>
    </row>
    <row r="20" ht="18" customHeight="1" s="502">
      <c r="A20" s="428" t="inlineStr">
        <is>
          <t>预留1-11</t>
        </is>
      </c>
      <c r="B20" s="506" t="n"/>
      <c r="C20" s="428" t="inlineStr">
        <is>
          <t>arm_fault_code1</t>
        </is>
      </c>
      <c r="D20" s="428" t="n">
        <v>11</v>
      </c>
      <c r="E20" s="430" t="inlineStr"/>
      <c r="F20" s="431" t="inlineStr"/>
      <c r="G20" s="432" t="inlineStr"/>
      <c r="H20" s="433" t="inlineStr"/>
      <c r="I20" s="431" t="inlineStr"/>
      <c r="J20" s="433" t="inlineStr"/>
    </row>
    <row r="21" ht="18" customHeight="1" s="502">
      <c r="A21" s="428" t="inlineStr">
        <is>
          <t>预留1-12</t>
        </is>
      </c>
      <c r="B21" s="506" t="n"/>
      <c r="C21" s="428" t="inlineStr">
        <is>
          <t>arm_fault_code1</t>
        </is>
      </c>
      <c r="D21" s="428" t="n">
        <v>12</v>
      </c>
      <c r="E21" s="430" t="inlineStr"/>
      <c r="F21" s="431" t="inlineStr"/>
      <c r="G21" s="432" t="inlineStr"/>
      <c r="H21" s="433" t="inlineStr"/>
      <c r="I21" s="431" t="inlineStr"/>
      <c r="J21" s="433" t="inlineStr"/>
    </row>
    <row r="22" ht="18" customHeight="1" s="502">
      <c r="A22" s="428" t="inlineStr">
        <is>
          <t>预留1-13</t>
        </is>
      </c>
      <c r="B22" s="506" t="n"/>
      <c r="C22" s="428" t="inlineStr">
        <is>
          <t>arm_fault_code1</t>
        </is>
      </c>
      <c r="D22" s="428" t="n">
        <v>13</v>
      </c>
      <c r="E22" s="430" t="inlineStr"/>
      <c r="F22" s="431" t="inlineStr"/>
      <c r="G22" s="432" t="inlineStr"/>
      <c r="H22" s="433" t="inlineStr"/>
      <c r="I22" s="431" t="inlineStr"/>
      <c r="J22" s="433" t="inlineStr"/>
    </row>
    <row r="23" ht="18" customHeight="1" s="502">
      <c r="A23" s="428" t="inlineStr">
        <is>
          <t>预留1-14</t>
        </is>
      </c>
      <c r="B23" s="506" t="n"/>
      <c r="C23" s="428" t="inlineStr">
        <is>
          <t>arm_fault_code1</t>
        </is>
      </c>
      <c r="D23" s="428" t="n">
        <v>14</v>
      </c>
      <c r="E23" s="430" t="inlineStr"/>
      <c r="F23" s="431" t="inlineStr"/>
      <c r="G23" s="432" t="inlineStr"/>
      <c r="H23" s="433" t="inlineStr"/>
      <c r="I23" s="431" t="inlineStr"/>
      <c r="J23" s="433" t="inlineStr"/>
    </row>
    <row r="24" ht="18" customHeight="1" s="502">
      <c r="A24" s="428" t="inlineStr">
        <is>
          <t>预留1-15</t>
        </is>
      </c>
      <c r="B24" s="507" t="n"/>
      <c r="C24" s="428" t="inlineStr">
        <is>
          <t>arm_fault_code1</t>
        </is>
      </c>
      <c r="D24" s="428" t="n">
        <v>15</v>
      </c>
      <c r="E24" s="188" t="inlineStr"/>
      <c r="F24" s="431" t="inlineStr"/>
      <c r="G24" s="432" t="inlineStr"/>
      <c r="H24" s="433" t="inlineStr"/>
      <c r="I24" s="182" t="inlineStr"/>
      <c r="J24" s="433" t="inlineStr"/>
    </row>
    <row r="25" ht="18" customHeight="1" s="502">
      <c r="A25" s="428" t="inlineStr">
        <is>
          <t>预留2-0</t>
        </is>
      </c>
      <c r="B25" s="523" t="inlineStr">
        <is>
          <t>ARM故障2</t>
        </is>
      </c>
      <c r="C25" s="428" t="inlineStr">
        <is>
          <t>arm_fault_code2</t>
        </is>
      </c>
      <c r="D25" s="428" t="n">
        <v>0</v>
      </c>
      <c r="E25" s="188" t="inlineStr"/>
      <c r="F25" s="431" t="inlineStr"/>
      <c r="G25" s="432" t="inlineStr"/>
      <c r="H25" s="433" t="inlineStr"/>
      <c r="I25" s="182" t="inlineStr"/>
      <c r="J25" s="433" t="inlineStr"/>
    </row>
    <row r="26" ht="18" customHeight="1" s="502">
      <c r="A26" s="428" t="inlineStr">
        <is>
          <t>预留2-1</t>
        </is>
      </c>
      <c r="B26" s="506" t="n"/>
      <c r="C26" s="428" t="inlineStr">
        <is>
          <t>arm_fault_code2</t>
        </is>
      </c>
      <c r="D26" s="428" t="n">
        <v>1</v>
      </c>
      <c r="E26" s="188" t="inlineStr"/>
      <c r="F26" s="431" t="inlineStr"/>
      <c r="G26" s="432" t="inlineStr"/>
      <c r="H26" s="433" t="inlineStr"/>
      <c r="I26" s="182" t="inlineStr"/>
      <c r="J26" s="433" t="inlineStr"/>
    </row>
    <row r="27" ht="18" customHeight="1" s="502">
      <c r="A27" s="428" t="inlineStr">
        <is>
          <t>预留2-2</t>
        </is>
      </c>
      <c r="B27" s="506" t="n"/>
      <c r="C27" s="428" t="inlineStr">
        <is>
          <t>arm_fault_code2</t>
        </is>
      </c>
      <c r="D27" s="428" t="n">
        <v>2</v>
      </c>
      <c r="E27" s="219" t="inlineStr"/>
      <c r="F27" s="431" t="inlineStr"/>
      <c r="G27" s="432" t="inlineStr"/>
      <c r="H27" s="433" t="inlineStr"/>
      <c r="I27" s="431" t="inlineStr"/>
      <c r="J27" s="433" t="inlineStr"/>
    </row>
    <row r="28" ht="18" customHeight="1" s="502">
      <c r="A28" s="428" t="inlineStr">
        <is>
          <t>预留2-3</t>
        </is>
      </c>
      <c r="B28" s="506" t="n"/>
      <c r="C28" s="428" t="inlineStr">
        <is>
          <t>arm_fault_code2</t>
        </is>
      </c>
      <c r="D28" s="428" t="n">
        <v>3</v>
      </c>
      <c r="E28" s="219" t="inlineStr"/>
      <c r="F28" s="431" t="inlineStr"/>
      <c r="G28" s="432" t="inlineStr"/>
      <c r="H28" s="433" t="inlineStr"/>
      <c r="I28" s="431" t="inlineStr"/>
      <c r="J28" s="433" t="inlineStr"/>
    </row>
    <row r="29" ht="18" customHeight="1" s="502">
      <c r="A29" s="428" t="inlineStr">
        <is>
          <t>预留2-4</t>
        </is>
      </c>
      <c r="B29" s="506" t="n"/>
      <c r="C29" s="428" t="inlineStr">
        <is>
          <t>arm_fault_code2</t>
        </is>
      </c>
      <c r="D29" s="428" t="n">
        <v>4</v>
      </c>
      <c r="E29" s="219" t="inlineStr"/>
      <c r="F29" s="431" t="inlineStr"/>
      <c r="G29" s="432" t="inlineStr"/>
      <c r="H29" s="433" t="inlineStr"/>
      <c r="I29" s="431" t="inlineStr"/>
      <c r="J29" s="433" t="inlineStr"/>
    </row>
    <row r="30" ht="18" customHeight="1" s="502">
      <c r="A30" s="428" t="inlineStr">
        <is>
          <t>预留2-5</t>
        </is>
      </c>
      <c r="B30" s="506" t="n"/>
      <c r="C30" s="428" t="inlineStr">
        <is>
          <t>arm_fault_code2</t>
        </is>
      </c>
      <c r="D30" s="428" t="n">
        <v>5</v>
      </c>
      <c r="E30" s="188" t="inlineStr"/>
      <c r="F30" s="431" t="inlineStr"/>
      <c r="G30" s="432" t="inlineStr"/>
      <c r="H30" s="433" t="inlineStr"/>
      <c r="I30" s="182" t="inlineStr"/>
      <c r="J30" s="433" t="inlineStr"/>
    </row>
    <row r="31" ht="18" customHeight="1" s="502">
      <c r="A31" s="428" t="inlineStr">
        <is>
          <t>预留2-6</t>
        </is>
      </c>
      <c r="B31" s="506" t="n"/>
      <c r="C31" s="428" t="inlineStr">
        <is>
          <t>arm_fault_code2</t>
        </is>
      </c>
      <c r="D31" s="428" t="n">
        <v>6</v>
      </c>
      <c r="E31" s="188" t="inlineStr"/>
      <c r="F31" s="431" t="inlineStr"/>
      <c r="G31" s="432" t="inlineStr"/>
      <c r="H31" s="433" t="inlineStr"/>
      <c r="I31" s="182" t="inlineStr"/>
      <c r="J31" s="433" t="inlineStr"/>
    </row>
    <row r="32" ht="18" customHeight="1" s="502">
      <c r="A32" s="428" t="inlineStr">
        <is>
          <t>预留2-7</t>
        </is>
      </c>
      <c r="B32" s="506" t="n"/>
      <c r="C32" s="428" t="inlineStr">
        <is>
          <t>arm_fault_code2</t>
        </is>
      </c>
      <c r="D32" s="428" t="n">
        <v>7</v>
      </c>
      <c r="E32" s="188" t="inlineStr"/>
      <c r="F32" s="431" t="inlineStr"/>
      <c r="G32" s="432" t="inlineStr"/>
      <c r="H32" s="433" t="inlineStr"/>
      <c r="I32" s="182" t="inlineStr"/>
      <c r="J32" s="433" t="inlineStr"/>
    </row>
    <row r="33" ht="18" customHeight="1" s="502">
      <c r="A33" s="428" t="inlineStr">
        <is>
          <t>预留2-8</t>
        </is>
      </c>
      <c r="B33" s="506" t="n"/>
      <c r="C33" s="428" t="inlineStr">
        <is>
          <t>arm_fault_code2</t>
        </is>
      </c>
      <c r="D33" s="428" t="n">
        <v>8</v>
      </c>
      <c r="E33" s="188" t="inlineStr"/>
      <c r="F33" s="431" t="inlineStr"/>
      <c r="G33" s="432" t="inlineStr"/>
      <c r="H33" s="433" t="inlineStr"/>
      <c r="I33" s="182" t="inlineStr"/>
      <c r="J33" s="433" t="inlineStr"/>
    </row>
    <row r="34" ht="18" customHeight="1" s="502">
      <c r="A34" s="428" t="inlineStr">
        <is>
          <t>预留2-9</t>
        </is>
      </c>
      <c r="B34" s="506" t="n"/>
      <c r="C34" s="428" t="inlineStr">
        <is>
          <t>arm_fault_code2</t>
        </is>
      </c>
      <c r="D34" s="428" t="n">
        <v>9</v>
      </c>
      <c r="E34" s="188" t="inlineStr"/>
      <c r="F34" s="431" t="inlineStr"/>
      <c r="G34" s="432" t="inlineStr"/>
      <c r="H34" s="433" t="inlineStr"/>
      <c r="I34" s="182" t="inlineStr"/>
      <c r="J34" s="433" t="inlineStr"/>
    </row>
    <row r="35" ht="18" customHeight="1" s="502">
      <c r="A35" s="428" t="inlineStr">
        <is>
          <t>预留2-10</t>
        </is>
      </c>
      <c r="B35" s="506" t="n"/>
      <c r="C35" s="428" t="inlineStr">
        <is>
          <t>arm_fault_code2</t>
        </is>
      </c>
      <c r="D35" s="428" t="n">
        <v>10</v>
      </c>
      <c r="E35" s="188" t="inlineStr"/>
      <c r="F35" s="431" t="inlineStr"/>
      <c r="G35" s="432" t="inlineStr"/>
      <c r="H35" s="433" t="inlineStr"/>
      <c r="I35" s="182" t="inlineStr"/>
      <c r="J35" s="433" t="inlineStr"/>
    </row>
    <row r="36" ht="18" customHeight="1" s="502">
      <c r="A36" s="428" t="inlineStr">
        <is>
          <t>预留2-11</t>
        </is>
      </c>
      <c r="B36" s="506" t="n"/>
      <c r="C36" s="428" t="inlineStr">
        <is>
          <t>arm_fault_code2</t>
        </is>
      </c>
      <c r="D36" s="428" t="n">
        <v>11</v>
      </c>
      <c r="E36" s="188" t="inlineStr"/>
      <c r="F36" s="431" t="inlineStr"/>
      <c r="G36" s="432" t="inlineStr"/>
      <c r="H36" s="433" t="inlineStr"/>
      <c r="I36" s="182" t="inlineStr"/>
      <c r="J36" s="433" t="inlineStr"/>
    </row>
    <row r="37">
      <c r="A37" s="428" t="inlineStr">
        <is>
          <t>预留2-12</t>
        </is>
      </c>
      <c r="B37" s="506" t="n"/>
      <c r="C37" s="428" t="inlineStr">
        <is>
          <t>arm_fault_code2</t>
        </is>
      </c>
      <c r="D37" s="428" t="n">
        <v>12</v>
      </c>
      <c r="E37" s="188" t="inlineStr"/>
      <c r="F37" s="431" t="inlineStr"/>
      <c r="G37" s="432" t="inlineStr"/>
      <c r="H37" s="433" t="inlineStr"/>
      <c r="I37" s="182" t="inlineStr"/>
      <c r="J37" s="433" t="inlineStr"/>
    </row>
    <row r="38">
      <c r="A38" s="428" t="inlineStr">
        <is>
          <t>预留2-13</t>
        </is>
      </c>
      <c r="B38" s="506" t="n"/>
      <c r="C38" s="428" t="inlineStr">
        <is>
          <t>arm_fault_code2</t>
        </is>
      </c>
      <c r="D38" s="428" t="n">
        <v>13</v>
      </c>
      <c r="E38" s="188" t="inlineStr"/>
      <c r="F38" s="431" t="inlineStr"/>
      <c r="G38" s="432" t="inlineStr"/>
      <c r="H38" s="433" t="inlineStr"/>
      <c r="I38" s="182" t="inlineStr"/>
      <c r="J38" s="433" t="inlineStr"/>
    </row>
    <row r="39">
      <c r="A39" s="428" t="inlineStr">
        <is>
          <t>预留2-14</t>
        </is>
      </c>
      <c r="B39" s="506" t="n"/>
      <c r="C39" s="428" t="inlineStr">
        <is>
          <t>arm_fault_code2</t>
        </is>
      </c>
      <c r="D39" s="428" t="n">
        <v>14</v>
      </c>
      <c r="E39" s="188" t="inlineStr"/>
      <c r="F39" s="431" t="inlineStr"/>
      <c r="G39" s="432" t="inlineStr"/>
      <c r="H39" s="433" t="inlineStr"/>
      <c r="I39" s="182" t="inlineStr"/>
      <c r="J39" s="433" t="inlineStr"/>
    </row>
    <row r="40">
      <c r="A40" s="428" t="inlineStr">
        <is>
          <t>预留2-15</t>
        </is>
      </c>
      <c r="B40" s="507" t="n"/>
      <c r="C40" s="428" t="inlineStr">
        <is>
          <t>arm_fault_code2</t>
        </is>
      </c>
      <c r="D40" s="428" t="n">
        <v>15</v>
      </c>
      <c r="E40" s="188" t="inlineStr"/>
      <c r="F40" s="431" t="inlineStr"/>
      <c r="G40" s="432" t="inlineStr"/>
      <c r="H40" s="433" t="inlineStr"/>
      <c r="I40" s="182" t="inlineStr"/>
      <c r="J40" s="433" t="inlineStr"/>
    </row>
    <row r="41">
      <c r="A41" s="428" t="inlineStr">
        <is>
          <t>预留3-0</t>
        </is>
      </c>
      <c r="B41" s="523" t="inlineStr">
        <is>
          <t>ARM故障3</t>
        </is>
      </c>
      <c r="C41" s="428" t="inlineStr">
        <is>
          <t>arm_fault_code3</t>
        </is>
      </c>
      <c r="D41" s="428" t="n">
        <v>0</v>
      </c>
      <c r="E41" s="430" t="inlineStr"/>
      <c r="F41" s="431" t="inlineStr"/>
      <c r="G41" s="432" t="inlineStr"/>
      <c r="H41" s="433" t="inlineStr"/>
      <c r="I41" s="431" t="inlineStr"/>
      <c r="J41" s="433" t="inlineStr"/>
    </row>
    <row r="42">
      <c r="A42" s="428" t="inlineStr">
        <is>
          <t>预留3-1</t>
        </is>
      </c>
      <c r="B42" s="506" t="n"/>
      <c r="C42" s="428" t="inlineStr">
        <is>
          <t>arm_fault_code3</t>
        </is>
      </c>
      <c r="D42" s="428" t="n">
        <v>1</v>
      </c>
      <c r="E42" s="430" t="inlineStr"/>
      <c r="F42" s="431" t="inlineStr"/>
      <c r="G42" s="432" t="inlineStr"/>
      <c r="H42" s="433" t="inlineStr"/>
      <c r="I42" s="431" t="inlineStr"/>
      <c r="J42" s="433" t="inlineStr"/>
    </row>
    <row r="43">
      <c r="A43" s="428" t="inlineStr">
        <is>
          <t>预留3-2</t>
        </is>
      </c>
      <c r="B43" s="506" t="n"/>
      <c r="C43" s="428" t="inlineStr">
        <is>
          <t>arm_fault_code3</t>
        </is>
      </c>
      <c r="D43" s="428" t="n">
        <v>2</v>
      </c>
      <c r="E43" s="430" t="inlineStr"/>
      <c r="F43" s="431" t="inlineStr"/>
      <c r="G43" s="432" t="inlineStr"/>
      <c r="H43" s="433" t="inlineStr"/>
      <c r="I43" s="431" t="inlineStr"/>
      <c r="J43" s="433" t="inlineStr"/>
    </row>
    <row r="44">
      <c r="A44" s="428" t="inlineStr">
        <is>
          <t>预留3-3</t>
        </is>
      </c>
      <c r="B44" s="506" t="n"/>
      <c r="C44" s="428" t="inlineStr">
        <is>
          <t>arm_fault_code3</t>
        </is>
      </c>
      <c r="D44" s="428" t="n">
        <v>3</v>
      </c>
      <c r="E44" s="430" t="inlineStr"/>
      <c r="F44" s="431" t="inlineStr"/>
      <c r="G44" s="432" t="inlineStr"/>
      <c r="H44" s="433" t="inlineStr"/>
      <c r="I44" s="431" t="inlineStr"/>
      <c r="J44" s="433" t="inlineStr"/>
    </row>
    <row r="45">
      <c r="A45" s="428" t="inlineStr">
        <is>
          <t>预留3-4</t>
        </is>
      </c>
      <c r="B45" s="506" t="n"/>
      <c r="C45" s="428" t="inlineStr">
        <is>
          <t>arm_fault_code3</t>
        </is>
      </c>
      <c r="D45" s="428" t="n">
        <v>4</v>
      </c>
      <c r="E45" s="430" t="inlineStr"/>
      <c r="F45" s="431" t="inlineStr"/>
      <c r="G45" s="432" t="inlineStr"/>
      <c r="H45" s="433" t="inlineStr"/>
      <c r="I45" s="431" t="inlineStr"/>
      <c r="J45" s="433" t="inlineStr"/>
    </row>
    <row r="46">
      <c r="A46" s="428" t="inlineStr">
        <is>
          <t>预留3-5</t>
        </is>
      </c>
      <c r="B46" s="506" t="n"/>
      <c r="C46" s="428" t="inlineStr">
        <is>
          <t>arm_fault_code3</t>
        </is>
      </c>
      <c r="D46" s="428" t="n">
        <v>5</v>
      </c>
      <c r="E46" s="430" t="inlineStr"/>
      <c r="F46" s="431" t="inlineStr"/>
      <c r="G46" s="432" t="inlineStr"/>
      <c r="H46" s="433" t="inlineStr"/>
      <c r="I46" s="431" t="inlineStr"/>
      <c r="J46" s="433" t="inlineStr"/>
    </row>
    <row r="47">
      <c r="A47" s="428" t="inlineStr">
        <is>
          <t>预留3-6</t>
        </is>
      </c>
      <c r="B47" s="506" t="n"/>
      <c r="C47" s="428" t="inlineStr">
        <is>
          <t>arm_fault_code3</t>
        </is>
      </c>
      <c r="D47" s="428" t="n">
        <v>6</v>
      </c>
      <c r="E47" s="430" t="inlineStr"/>
      <c r="F47" s="431" t="inlineStr"/>
      <c r="G47" s="432" t="inlineStr"/>
      <c r="H47" s="433" t="inlineStr"/>
      <c r="I47" s="431" t="inlineStr"/>
      <c r="J47" s="433" t="inlineStr"/>
    </row>
    <row r="48">
      <c r="A48" s="428" t="inlineStr">
        <is>
          <t>预留3-7</t>
        </is>
      </c>
      <c r="B48" s="506" t="n"/>
      <c r="C48" s="428" t="inlineStr">
        <is>
          <t>arm_fault_code3</t>
        </is>
      </c>
      <c r="D48" s="428" t="n">
        <v>7</v>
      </c>
      <c r="E48" s="430" t="inlineStr"/>
      <c r="F48" s="431" t="inlineStr"/>
      <c r="G48" s="432" t="inlineStr"/>
      <c r="H48" s="433" t="inlineStr"/>
      <c r="I48" s="431" t="inlineStr"/>
      <c r="J48" s="433" t="inlineStr"/>
    </row>
    <row r="49">
      <c r="A49" s="428" t="inlineStr">
        <is>
          <t>预留3-8</t>
        </is>
      </c>
      <c r="B49" s="506" t="n"/>
      <c r="C49" s="428" t="inlineStr">
        <is>
          <t>arm_fault_code3</t>
        </is>
      </c>
      <c r="D49" s="428" t="n">
        <v>8</v>
      </c>
      <c r="E49" s="430" t="inlineStr"/>
      <c r="F49" s="431" t="inlineStr"/>
      <c r="G49" s="432" t="inlineStr"/>
      <c r="H49" s="433" t="inlineStr"/>
      <c r="I49" s="431" t="inlineStr"/>
      <c r="J49" s="433" t="inlineStr"/>
    </row>
    <row r="50">
      <c r="A50" s="428" t="inlineStr">
        <is>
          <t>预留3-9</t>
        </is>
      </c>
      <c r="B50" s="506" t="n"/>
      <c r="C50" s="428" t="inlineStr">
        <is>
          <t>arm_fault_code3</t>
        </is>
      </c>
      <c r="D50" s="428" t="n">
        <v>9</v>
      </c>
      <c r="E50" s="430" t="inlineStr"/>
      <c r="F50" s="431" t="inlineStr"/>
      <c r="G50" s="432" t="inlineStr"/>
      <c r="H50" s="433" t="inlineStr"/>
      <c r="I50" s="431" t="inlineStr"/>
      <c r="J50" s="433" t="inlineStr"/>
    </row>
    <row r="51">
      <c r="A51" s="428" t="inlineStr">
        <is>
          <t>预留3-10</t>
        </is>
      </c>
      <c r="B51" s="506" t="n"/>
      <c r="C51" s="428" t="inlineStr">
        <is>
          <t>arm_fault_code3</t>
        </is>
      </c>
      <c r="D51" s="428" t="n">
        <v>10</v>
      </c>
      <c r="E51" s="430" t="inlineStr"/>
      <c r="F51" s="431" t="inlineStr"/>
      <c r="G51" s="432" t="inlineStr"/>
      <c r="H51" s="433" t="inlineStr"/>
      <c r="I51" s="431" t="inlineStr"/>
      <c r="J51" s="433" t="inlineStr"/>
    </row>
    <row r="52">
      <c r="A52" s="428" t="inlineStr">
        <is>
          <t>预留3-11</t>
        </is>
      </c>
      <c r="B52" s="506" t="n"/>
      <c r="C52" s="428" t="inlineStr">
        <is>
          <t>arm_fault_code3</t>
        </is>
      </c>
      <c r="D52" s="428" t="n">
        <v>11</v>
      </c>
      <c r="E52" s="430" t="inlineStr"/>
      <c r="F52" s="431" t="inlineStr"/>
      <c r="G52" s="432" t="inlineStr"/>
      <c r="H52" s="433" t="inlineStr"/>
      <c r="I52" s="431" t="inlineStr"/>
      <c r="J52" s="433" t="inlineStr"/>
    </row>
    <row r="53">
      <c r="A53" s="428" t="inlineStr">
        <is>
          <t>预留3-12</t>
        </is>
      </c>
      <c r="B53" s="506" t="n"/>
      <c r="C53" s="428" t="inlineStr">
        <is>
          <t>arm_fault_code3</t>
        </is>
      </c>
      <c r="D53" s="428" t="n">
        <v>12</v>
      </c>
      <c r="E53" s="430" t="inlineStr"/>
      <c r="F53" s="431" t="inlineStr"/>
      <c r="G53" s="432" t="inlineStr"/>
      <c r="H53" s="433" t="inlineStr"/>
      <c r="I53" s="431" t="inlineStr"/>
      <c r="J53" s="433" t="inlineStr"/>
    </row>
    <row r="54">
      <c r="A54" s="428" t="inlineStr">
        <is>
          <t>预留3-13</t>
        </is>
      </c>
      <c r="B54" s="506" t="n"/>
      <c r="C54" s="428" t="inlineStr">
        <is>
          <t>arm_fault_code3</t>
        </is>
      </c>
      <c r="D54" s="428" t="n">
        <v>13</v>
      </c>
      <c r="E54" s="430" t="inlineStr"/>
      <c r="F54" s="431" t="inlineStr"/>
      <c r="G54" s="432" t="inlineStr"/>
      <c r="H54" s="433" t="inlineStr"/>
      <c r="I54" s="431" t="inlineStr"/>
      <c r="J54" s="433" t="inlineStr"/>
    </row>
    <row r="55">
      <c r="A55" s="428" t="inlineStr">
        <is>
          <t>预留3-14</t>
        </is>
      </c>
      <c r="B55" s="506" t="n"/>
      <c r="C55" s="428" t="inlineStr">
        <is>
          <t>arm_fault_code3</t>
        </is>
      </c>
      <c r="D55" s="428" t="n">
        <v>14</v>
      </c>
      <c r="E55" s="430" t="inlineStr"/>
      <c r="F55" s="431" t="inlineStr"/>
      <c r="G55" s="432" t="inlineStr"/>
      <c r="H55" s="433" t="inlineStr"/>
      <c r="I55" s="431" t="inlineStr"/>
      <c r="J55" s="433" t="inlineStr"/>
    </row>
    <row r="56">
      <c r="A56" s="428" t="inlineStr">
        <is>
          <t>预留3-15</t>
        </is>
      </c>
      <c r="B56" s="507" t="n"/>
      <c r="C56" s="428" t="inlineStr">
        <is>
          <t>arm_fault_code3</t>
        </is>
      </c>
      <c r="D56" s="428" t="n">
        <v>15</v>
      </c>
      <c r="E56" s="430" t="inlineStr"/>
      <c r="F56" s="431" t="inlineStr"/>
      <c r="G56" s="432" t="inlineStr"/>
      <c r="H56" s="433" t="inlineStr"/>
      <c r="I56" s="431" t="inlineStr"/>
      <c r="J56" s="433" t="inlineStr"/>
    </row>
    <row r="57">
      <c r="A57" s="428" t="inlineStr">
        <is>
          <t>4G通信告警</t>
        </is>
      </c>
      <c r="B57" s="523" t="inlineStr">
        <is>
          <t>ARM告警字1</t>
        </is>
      </c>
      <c r="C57" s="428" t="inlineStr">
        <is>
          <t>arm_alarm_code1</t>
        </is>
      </c>
      <c r="D57" s="428" t="n">
        <v>0</v>
      </c>
      <c r="E57" s="430" t="inlineStr"/>
      <c r="F57" s="431" t="inlineStr"/>
      <c r="G57" s="432" t="inlineStr">
        <is>
          <t>更新告警字，设备可运行</t>
        </is>
      </c>
      <c r="H57" s="433" t="inlineStr"/>
      <c r="I57" s="431" t="inlineStr"/>
      <c r="J57" s="435" t="inlineStr">
        <is>
          <t>不做处理</t>
        </is>
      </c>
    </row>
    <row r="58">
      <c r="A58" s="428" t="inlineStr">
        <is>
          <t>载波通信告警</t>
        </is>
      </c>
      <c r="B58" s="506" t="n"/>
      <c r="C58" s="428" t="inlineStr">
        <is>
          <t>arm_alarm_code1</t>
        </is>
      </c>
      <c r="D58" s="428" t="n">
        <v>1</v>
      </c>
      <c r="E58" s="430" t="inlineStr"/>
      <c r="F58" s="431" t="inlineStr"/>
      <c r="G58" s="432" t="inlineStr">
        <is>
          <t>更新告警字，设备可运行</t>
        </is>
      </c>
      <c r="H58" s="433" t="inlineStr"/>
      <c r="I58" s="431" t="inlineStr"/>
      <c r="J58" s="435" t="inlineStr">
        <is>
          <t>不做处理</t>
        </is>
      </c>
    </row>
    <row r="59">
      <c r="A59" s="428" t="inlineStr">
        <is>
          <t>DSP通信协议版本不一致</t>
        </is>
      </c>
      <c r="B59" s="506" t="n"/>
      <c r="C59" s="428" t="inlineStr">
        <is>
          <t>arm_alarm_code1</t>
        </is>
      </c>
      <c r="D59" s="428" t="n">
        <v>2</v>
      </c>
      <c r="E59" s="430" t="inlineStr"/>
      <c r="F59" s="431" t="inlineStr"/>
      <c r="G59" s="432" t="inlineStr">
        <is>
          <t>更新告警字，设备可运行</t>
        </is>
      </c>
      <c r="H59" s="433" t="inlineStr"/>
      <c r="I59" s="431" t="inlineStr"/>
      <c r="J59" s="435" t="inlineStr">
        <is>
          <t>不做处理</t>
        </is>
      </c>
    </row>
    <row r="60">
      <c r="A60" s="428" t="inlineStr">
        <is>
          <t>腔体风扇告警</t>
        </is>
      </c>
      <c r="B60" s="506" t="n"/>
      <c r="C60" s="428" t="inlineStr">
        <is>
          <t>arm_alarm_code1</t>
        </is>
      </c>
      <c r="D60" s="428" t="n">
        <v>3</v>
      </c>
      <c r="E60" s="430" t="inlineStr"/>
      <c r="F60" s="431" t="inlineStr">
        <is>
          <t>设置占空比，反馈转速为0</t>
        </is>
      </c>
      <c r="G60" s="432" t="inlineStr">
        <is>
          <t>更新告警字，设备可运行</t>
        </is>
      </c>
      <c r="H60" s="433" t="inlineStr"/>
      <c r="I60" s="431" t="inlineStr"/>
      <c r="J60" s="435" t="inlineStr">
        <is>
          <t>不做处理</t>
        </is>
      </c>
    </row>
    <row r="61">
      <c r="A61" s="428" t="inlineStr">
        <is>
          <t>外部风扇1告警</t>
        </is>
      </c>
      <c r="B61" s="506" t="n"/>
      <c r="C61" s="428" t="inlineStr">
        <is>
          <t>arm_alarm_code1</t>
        </is>
      </c>
      <c r="D61" s="428" t="n">
        <v>4</v>
      </c>
      <c r="E61" s="430" t="inlineStr"/>
      <c r="F61" s="431" t="inlineStr">
        <is>
          <t>设置占空比，反馈转速为0</t>
        </is>
      </c>
      <c r="G61" s="432" t="inlineStr">
        <is>
          <t>更新告警字，设备可运行</t>
        </is>
      </c>
      <c r="H61" s="433" t="inlineStr"/>
      <c r="I61" s="431" t="inlineStr"/>
      <c r="J61" s="435" t="inlineStr">
        <is>
          <t>不做处理</t>
        </is>
      </c>
    </row>
    <row r="62">
      <c r="A62" s="428" t="inlineStr">
        <is>
          <t>外部风扇2告警</t>
        </is>
      </c>
      <c r="B62" s="506" t="n"/>
      <c r="C62" s="428" t="inlineStr">
        <is>
          <t>arm_alarm_code1</t>
        </is>
      </c>
      <c r="D62" s="428" t="n">
        <v>5</v>
      </c>
      <c r="E62" s="430" t="inlineStr"/>
      <c r="F62" s="431" t="inlineStr">
        <is>
          <t>设置占空比，反馈转速为0</t>
        </is>
      </c>
      <c r="G62" s="432" t="inlineStr">
        <is>
          <t>更新告警字，设备可运行</t>
        </is>
      </c>
      <c r="H62" s="433" t="inlineStr"/>
      <c r="I62" s="431" t="inlineStr"/>
      <c r="J62" s="435" t="inlineStr">
        <is>
          <t>不做处理</t>
        </is>
      </c>
    </row>
    <row r="63">
      <c r="A63" s="428" t="inlineStr">
        <is>
          <t>腔体1温度异常告警</t>
        </is>
      </c>
      <c r="B63" s="506" t="n"/>
      <c r="C63" s="428" t="inlineStr">
        <is>
          <t>arm_alarm_code1</t>
        </is>
      </c>
      <c r="D63" s="428" t="n">
        <v>6</v>
      </c>
      <c r="E63" s="430" t="inlineStr"/>
      <c r="F63" s="431" t="inlineStr"/>
      <c r="G63" s="432" t="inlineStr">
        <is>
          <t>更新告警字，设备可运行</t>
        </is>
      </c>
      <c r="H63" s="433" t="inlineStr"/>
      <c r="I63" s="431" t="inlineStr"/>
      <c r="J63" s="433" t="inlineStr"/>
    </row>
    <row r="64">
      <c r="A64" s="428" t="inlineStr">
        <is>
          <t>腔体2温度异常告警</t>
        </is>
      </c>
      <c r="B64" s="506" t="n"/>
      <c r="C64" s="428" t="inlineStr">
        <is>
          <t>arm_alarm_code1</t>
        </is>
      </c>
      <c r="D64" s="428" t="n">
        <v>7</v>
      </c>
      <c r="E64" s="430" t="inlineStr"/>
      <c r="F64" s="431" t="inlineStr"/>
      <c r="G64" s="432" t="inlineStr">
        <is>
          <t>更新告警字，设备可运行</t>
        </is>
      </c>
      <c r="H64" s="433" t="inlineStr"/>
      <c r="I64" s="431" t="inlineStr"/>
      <c r="J64" s="433" t="inlineStr"/>
    </row>
    <row r="65">
      <c r="A65" s="428" t="inlineStr">
        <is>
          <t>散热片温度异常告警</t>
        </is>
      </c>
      <c r="B65" s="506" t="n"/>
      <c r="C65" s="428" t="inlineStr">
        <is>
          <t>arm_alarm_code1</t>
        </is>
      </c>
      <c r="D65" s="428" t="n">
        <v>8</v>
      </c>
      <c r="E65" s="430" t="inlineStr"/>
      <c r="F65" s="431" t="inlineStr"/>
      <c r="G65" s="432" t="inlineStr">
        <is>
          <t>更新告警字，设备可运行</t>
        </is>
      </c>
      <c r="H65" s="433" t="inlineStr"/>
      <c r="I65" s="431" t="inlineStr"/>
      <c r="J65" s="433" t="inlineStr"/>
    </row>
    <row r="66">
      <c r="A66" s="428" t="inlineStr">
        <is>
          <t>腔体风扇2告警</t>
        </is>
      </c>
      <c r="B66" s="506" t="n"/>
      <c r="C66" s="428" t="inlineStr">
        <is>
          <t>arm_alarm_code1</t>
        </is>
      </c>
      <c r="D66" s="428" t="n">
        <v>9</v>
      </c>
      <c r="E66" s="430" t="inlineStr"/>
      <c r="F66" s="431" t="inlineStr"/>
      <c r="G66" s="432" t="inlineStr"/>
      <c r="H66" s="433" t="inlineStr"/>
      <c r="I66" s="431" t="inlineStr"/>
      <c r="J66" s="433" t="inlineStr"/>
    </row>
    <row r="67">
      <c r="A67" s="428" t="inlineStr">
        <is>
          <t>外部风扇3告警</t>
        </is>
      </c>
      <c r="B67" s="506" t="n"/>
      <c r="C67" s="428" t="inlineStr">
        <is>
          <t>arm_alarm_code1</t>
        </is>
      </c>
      <c r="D67" s="428" t="n">
        <v>10</v>
      </c>
      <c r="E67" s="430" t="inlineStr"/>
      <c r="F67" s="431" t="inlineStr"/>
      <c r="G67" s="432" t="inlineStr"/>
      <c r="H67" s="433" t="inlineStr"/>
      <c r="I67" s="431" t="inlineStr"/>
      <c r="J67" s="433" t="inlineStr"/>
    </row>
    <row r="68">
      <c r="A68" s="428" t="inlineStr">
        <is>
          <t>预留1-11</t>
        </is>
      </c>
      <c r="B68" s="506" t="n"/>
      <c r="C68" s="428" t="inlineStr">
        <is>
          <t>arm_alarm_code1</t>
        </is>
      </c>
      <c r="D68" s="428" t="n">
        <v>11</v>
      </c>
      <c r="E68" s="430" t="inlineStr"/>
      <c r="F68" s="431" t="inlineStr"/>
      <c r="G68" s="432" t="inlineStr"/>
      <c r="H68" s="433" t="inlineStr"/>
      <c r="I68" s="431" t="inlineStr"/>
      <c r="J68" s="433" t="inlineStr"/>
    </row>
    <row r="69">
      <c r="A69" s="428" t="inlineStr">
        <is>
          <t>预留1-12</t>
        </is>
      </c>
      <c r="B69" s="506" t="n"/>
      <c r="C69" s="428" t="inlineStr">
        <is>
          <t>arm_alarm_code1</t>
        </is>
      </c>
      <c r="D69" s="428" t="n">
        <v>12</v>
      </c>
      <c r="E69" s="430" t="inlineStr"/>
      <c r="F69" s="431" t="inlineStr"/>
      <c r="G69" s="432" t="inlineStr"/>
      <c r="H69" s="433" t="inlineStr"/>
      <c r="I69" s="431" t="inlineStr"/>
      <c r="J69" s="433" t="inlineStr"/>
    </row>
    <row r="70">
      <c r="A70" s="428" t="inlineStr">
        <is>
          <t>预留1-13</t>
        </is>
      </c>
      <c r="B70" s="506" t="n"/>
      <c r="C70" s="428" t="inlineStr">
        <is>
          <t>arm_alarm_code1</t>
        </is>
      </c>
      <c r="D70" s="428" t="n">
        <v>13</v>
      </c>
      <c r="E70" s="430" t="inlineStr"/>
      <c r="F70" s="431" t="inlineStr"/>
      <c r="G70" s="432" t="inlineStr"/>
      <c r="H70" s="433" t="inlineStr"/>
      <c r="I70" s="431" t="inlineStr"/>
      <c r="J70" s="433" t="inlineStr"/>
    </row>
    <row r="71">
      <c r="A71" s="428" t="inlineStr">
        <is>
          <t>预留1-14</t>
        </is>
      </c>
      <c r="B71" s="506" t="n"/>
      <c r="C71" s="428" t="inlineStr">
        <is>
          <t>arm_alarm_code1</t>
        </is>
      </c>
      <c r="D71" s="428" t="n">
        <v>14</v>
      </c>
      <c r="E71" s="430" t="inlineStr"/>
      <c r="F71" s="431" t="inlineStr"/>
      <c r="G71" s="432" t="inlineStr"/>
      <c r="H71" s="433" t="inlineStr"/>
      <c r="I71" s="431" t="inlineStr"/>
      <c r="J71" s="433" t="inlineStr"/>
    </row>
    <row r="72">
      <c r="A72" s="428" t="inlineStr">
        <is>
          <t>预留1-15</t>
        </is>
      </c>
      <c r="B72" s="507" t="n"/>
      <c r="C72" s="428" t="inlineStr">
        <is>
          <t>arm_alarm_code1</t>
        </is>
      </c>
      <c r="D72" s="428" t="n">
        <v>15</v>
      </c>
      <c r="E72" s="430" t="inlineStr"/>
      <c r="F72" s="431" t="inlineStr"/>
      <c r="G72" s="432" t="inlineStr"/>
      <c r="H72" s="433" t="inlineStr"/>
      <c r="I72" s="431" t="inlineStr"/>
      <c r="J72" s="433" t="inlineStr"/>
    </row>
    <row r="73">
      <c r="A73" s="428" t="inlineStr">
        <is>
          <t>预留2-0</t>
        </is>
      </c>
      <c r="B73" s="523" t="inlineStr">
        <is>
          <t>ARM告警字2</t>
        </is>
      </c>
      <c r="C73" s="428" t="inlineStr">
        <is>
          <t>arm_alarm_code2</t>
        </is>
      </c>
      <c r="D73" s="428" t="n">
        <v>0</v>
      </c>
      <c r="E73" s="430" t="inlineStr"/>
      <c r="F73" s="431" t="inlineStr"/>
      <c r="G73" s="432" t="inlineStr"/>
      <c r="H73" s="433" t="inlineStr"/>
      <c r="I73" s="431" t="inlineStr"/>
      <c r="J73" s="433" t="inlineStr"/>
    </row>
    <row r="74">
      <c r="A74" s="428" t="inlineStr">
        <is>
          <t>预留2-1</t>
        </is>
      </c>
      <c r="B74" s="506" t="n"/>
      <c r="C74" s="428" t="inlineStr">
        <is>
          <t>arm_alarm_code3</t>
        </is>
      </c>
      <c r="D74" s="428" t="n">
        <v>1</v>
      </c>
      <c r="E74" s="430" t="inlineStr"/>
      <c r="F74" s="431" t="inlineStr"/>
      <c r="G74" s="432" t="inlineStr"/>
      <c r="H74" s="433" t="inlineStr"/>
      <c r="I74" s="431" t="inlineStr"/>
      <c r="J74" s="433" t="inlineStr"/>
    </row>
    <row r="75">
      <c r="A75" s="428" t="inlineStr">
        <is>
          <t>预留2-2</t>
        </is>
      </c>
      <c r="B75" s="506" t="n"/>
      <c r="C75" s="428" t="inlineStr">
        <is>
          <t>arm_alarm_code4</t>
        </is>
      </c>
      <c r="D75" s="428" t="n">
        <v>2</v>
      </c>
      <c r="E75" s="430" t="inlineStr"/>
      <c r="F75" s="431" t="inlineStr"/>
      <c r="G75" s="432" t="inlineStr"/>
      <c r="H75" s="433" t="inlineStr"/>
      <c r="I75" s="431" t="inlineStr"/>
      <c r="J75" s="433" t="inlineStr"/>
    </row>
    <row r="76">
      <c r="A76" s="428" t="inlineStr">
        <is>
          <t>预留2-3</t>
        </is>
      </c>
      <c r="B76" s="506" t="n"/>
      <c r="C76" s="428" t="inlineStr">
        <is>
          <t>arm_alarm_code5</t>
        </is>
      </c>
      <c r="D76" s="428" t="n">
        <v>3</v>
      </c>
      <c r="E76" s="430" t="inlineStr"/>
      <c r="F76" s="431" t="inlineStr"/>
      <c r="G76" s="432" t="inlineStr"/>
      <c r="H76" s="433" t="inlineStr"/>
      <c r="I76" s="431" t="inlineStr"/>
      <c r="J76" s="433" t="inlineStr"/>
    </row>
    <row r="77">
      <c r="A77" s="428" t="inlineStr">
        <is>
          <t>预留2-4</t>
        </is>
      </c>
      <c r="B77" s="506" t="n"/>
      <c r="C77" s="428" t="inlineStr">
        <is>
          <t>arm_alarm_code6</t>
        </is>
      </c>
      <c r="D77" s="428" t="n">
        <v>4</v>
      </c>
      <c r="E77" s="430" t="inlineStr"/>
      <c r="F77" s="431" t="inlineStr"/>
      <c r="G77" s="432" t="inlineStr"/>
      <c r="H77" s="433" t="inlineStr"/>
      <c r="I77" s="431" t="inlineStr"/>
      <c r="J77" s="433" t="inlineStr"/>
    </row>
    <row r="78">
      <c r="A78" s="428" t="inlineStr">
        <is>
          <t>预留2-5</t>
        </is>
      </c>
      <c r="B78" s="506" t="n"/>
      <c r="C78" s="428" t="inlineStr">
        <is>
          <t>arm_alarm_code7</t>
        </is>
      </c>
      <c r="D78" s="428" t="n">
        <v>5</v>
      </c>
      <c r="E78" s="430" t="inlineStr"/>
      <c r="F78" s="431" t="inlineStr"/>
      <c r="G78" s="432" t="inlineStr"/>
      <c r="H78" s="433" t="inlineStr"/>
      <c r="I78" s="431" t="inlineStr"/>
      <c r="J78" s="433" t="inlineStr"/>
    </row>
    <row r="79">
      <c r="A79" s="428" t="inlineStr">
        <is>
          <t>预留2-6</t>
        </is>
      </c>
      <c r="B79" s="506" t="n"/>
      <c r="C79" s="428" t="inlineStr">
        <is>
          <t>arm_alarm_code8</t>
        </is>
      </c>
      <c r="D79" s="428" t="n">
        <v>6</v>
      </c>
      <c r="E79" s="430" t="inlineStr"/>
      <c r="F79" s="431" t="inlineStr"/>
      <c r="G79" s="432" t="inlineStr"/>
      <c r="H79" s="433" t="inlineStr"/>
      <c r="I79" s="431" t="inlineStr"/>
      <c r="J79" s="433" t="inlineStr"/>
    </row>
    <row r="80">
      <c r="A80" s="428" t="inlineStr">
        <is>
          <t>预留2-7</t>
        </is>
      </c>
      <c r="B80" s="506" t="n"/>
      <c r="C80" s="428" t="inlineStr">
        <is>
          <t>arm_alarm_code9</t>
        </is>
      </c>
      <c r="D80" s="428" t="n">
        <v>7</v>
      </c>
      <c r="E80" s="430" t="inlineStr"/>
      <c r="F80" s="431" t="inlineStr"/>
      <c r="G80" s="432" t="inlineStr"/>
      <c r="H80" s="433" t="inlineStr"/>
      <c r="I80" s="431" t="inlineStr"/>
      <c r="J80" s="433" t="inlineStr"/>
    </row>
    <row r="81">
      <c r="A81" s="428" t="inlineStr">
        <is>
          <t>预留2-8</t>
        </is>
      </c>
      <c r="B81" s="506" t="n"/>
      <c r="C81" s="428" t="inlineStr">
        <is>
          <t>arm_alarm_code10</t>
        </is>
      </c>
      <c r="D81" s="428" t="n">
        <v>8</v>
      </c>
      <c r="E81" s="430" t="inlineStr"/>
      <c r="F81" s="431" t="inlineStr"/>
      <c r="G81" s="432" t="inlineStr"/>
      <c r="H81" s="433" t="inlineStr"/>
      <c r="I81" s="431" t="inlineStr"/>
      <c r="J81" s="433" t="inlineStr"/>
    </row>
    <row r="82">
      <c r="A82" s="428" t="inlineStr">
        <is>
          <t>预留2-9</t>
        </is>
      </c>
      <c r="B82" s="506" t="n"/>
      <c r="C82" s="428" t="inlineStr">
        <is>
          <t>arm_alarm_code11</t>
        </is>
      </c>
      <c r="D82" s="428" t="n">
        <v>9</v>
      </c>
      <c r="E82" s="430" t="inlineStr"/>
      <c r="F82" s="431" t="inlineStr"/>
      <c r="G82" s="432" t="inlineStr"/>
      <c r="H82" s="433" t="inlineStr"/>
      <c r="I82" s="431" t="inlineStr"/>
      <c r="J82" s="433" t="inlineStr"/>
    </row>
    <row r="83">
      <c r="A83" s="428" t="inlineStr">
        <is>
          <t>预留2-10</t>
        </is>
      </c>
      <c r="B83" s="506" t="n"/>
      <c r="C83" s="428" t="inlineStr">
        <is>
          <t>arm_alarm_code12</t>
        </is>
      </c>
      <c r="D83" s="428" t="n">
        <v>10</v>
      </c>
      <c r="E83" s="430" t="inlineStr"/>
      <c r="F83" s="431" t="inlineStr"/>
      <c r="G83" s="432" t="inlineStr"/>
      <c r="H83" s="433" t="inlineStr"/>
      <c r="I83" s="431" t="inlineStr"/>
      <c r="J83" s="433" t="inlineStr"/>
    </row>
    <row r="84">
      <c r="A84" s="428" t="inlineStr">
        <is>
          <t>预留2-11</t>
        </is>
      </c>
      <c r="B84" s="506" t="n"/>
      <c r="C84" s="428" t="inlineStr">
        <is>
          <t>arm_alarm_code13</t>
        </is>
      </c>
      <c r="D84" s="428" t="n">
        <v>11</v>
      </c>
      <c r="E84" s="430" t="inlineStr"/>
      <c r="F84" s="431" t="inlineStr"/>
      <c r="G84" s="432" t="inlineStr"/>
      <c r="H84" s="433" t="inlineStr"/>
      <c r="I84" s="431" t="inlineStr"/>
      <c r="J84" s="433" t="inlineStr"/>
    </row>
    <row r="85">
      <c r="A85" s="428" t="inlineStr">
        <is>
          <t>预留2-12</t>
        </is>
      </c>
      <c r="B85" s="506" t="n"/>
      <c r="C85" s="428" t="inlineStr">
        <is>
          <t>arm_alarm_code14</t>
        </is>
      </c>
      <c r="D85" s="428" t="n">
        <v>12</v>
      </c>
      <c r="E85" s="430" t="inlineStr"/>
      <c r="F85" s="431" t="inlineStr"/>
      <c r="G85" s="432" t="inlineStr"/>
      <c r="H85" s="433" t="inlineStr"/>
      <c r="I85" s="431" t="inlineStr"/>
      <c r="J85" s="433" t="inlineStr"/>
    </row>
    <row r="86">
      <c r="A86" s="428" t="inlineStr">
        <is>
          <t>预留2-13</t>
        </is>
      </c>
      <c r="B86" s="506" t="n"/>
      <c r="C86" s="428" t="inlineStr">
        <is>
          <t>arm_alarm_code15</t>
        </is>
      </c>
      <c r="D86" s="428" t="n">
        <v>13</v>
      </c>
      <c r="E86" s="430" t="inlineStr"/>
      <c r="F86" s="431" t="inlineStr"/>
      <c r="G86" s="432" t="inlineStr"/>
      <c r="H86" s="433" t="inlineStr"/>
      <c r="I86" s="431" t="inlineStr"/>
      <c r="J86" s="433" t="inlineStr"/>
    </row>
    <row r="87">
      <c r="A87" s="428" t="inlineStr">
        <is>
          <t>预留2-14</t>
        </is>
      </c>
      <c r="B87" s="506" t="n"/>
      <c r="C87" s="428" t="inlineStr">
        <is>
          <t>arm_alarm_code16</t>
        </is>
      </c>
      <c r="D87" s="428" t="n">
        <v>14</v>
      </c>
      <c r="E87" s="430" t="inlineStr"/>
      <c r="F87" s="431" t="inlineStr"/>
      <c r="G87" s="432" t="inlineStr"/>
      <c r="H87" s="433" t="inlineStr"/>
      <c r="I87" s="431" t="inlineStr"/>
      <c r="J87" s="433" t="inlineStr"/>
    </row>
    <row r="88">
      <c r="A88" s="428" t="inlineStr">
        <is>
          <t>预留2-15</t>
        </is>
      </c>
      <c r="B88" s="507" t="n"/>
      <c r="C88" s="428" t="inlineStr">
        <is>
          <t>arm_alarm_code17</t>
        </is>
      </c>
      <c r="D88" s="428" t="n">
        <v>15</v>
      </c>
      <c r="E88" s="430" t="inlineStr"/>
      <c r="F88" s="431" t="inlineStr"/>
      <c r="G88" s="432" t="inlineStr"/>
      <c r="H88" s="433" t="inlineStr"/>
      <c r="I88" s="431" t="inlineStr"/>
      <c r="J88" s="433" t="inlineStr"/>
    </row>
  </sheetData>
  <mergeCells count="12">
    <mergeCell ref="D7:H7"/>
    <mergeCell ref="D6:H6"/>
    <mergeCell ref="B9:B24"/>
    <mergeCell ref="D2:H2"/>
    <mergeCell ref="D1:H1"/>
    <mergeCell ref="B73:B88"/>
    <mergeCell ref="D5:H5"/>
    <mergeCell ref="D4:H4"/>
    <mergeCell ref="B25:B40"/>
    <mergeCell ref="B41:B56"/>
    <mergeCell ref="B57:B72"/>
    <mergeCell ref="D3:H3"/>
  </mergeCells>
  <dataValidations count="3">
    <dataValidation sqref="B2:B7" showDropDown="0" showInputMessage="1" showErrorMessage="1" allowBlank="0" prompt="" type="date" errorStyle="stop"/>
    <dataValidation sqref="C5:C7" showDropDown="0" showInputMessage="1" showErrorMessage="1" allowBlank="0" prompt="" type="date" errorStyle="stop"/>
    <dataValidation sqref="J25" showDropDown="0" showInputMessage="0" showErrorMessage="0" allowBlank="0" type="list" errorStyle="stop" operator="between">
      <formula1>"是,否"</formula1>
    </dataValidation>
  </dataValidations>
  <pageMargins left="0.75" right="0.75" top="1" bottom="1" header="0.5" footer="0.5"/>
</worksheet>
</file>

<file path=xl/worksheets/sheet12.xml><?xml version="1.0" encoding="utf-8"?>
<worksheet xmlns="http://schemas.openxmlformats.org/spreadsheetml/2006/main">
  <sheetPr codeName="事件">
    <tabColor rgb="FFFFFFFF"/>
    <outlinePr summaryBelow="1" summaryRight="1"/>
    <pageSetUpPr/>
  </sheetPr>
  <dimension ref="A1:E20"/>
  <sheetViews>
    <sheetView showGridLines="1" workbookViewId="0">
      <selection activeCell="A1" sqref="A1"/>
    </sheetView>
  </sheetViews>
  <sheetFormatPr baseColWidth="8" defaultRowHeight="15"/>
  <cols>
    <col width="4.8125" customWidth="1" style="502" min="1" max="1"/>
    <col width="34.7109" customWidth="1" style="502" min="2" max="2"/>
    <col width="13.7109" customWidth="1" style="502" min="3" max="3"/>
    <col width="12.7109" customWidth="1" style="502" min="4" max="4"/>
    <col width="67.7109" customWidth="1" style="502" min="5" max="5"/>
  </cols>
  <sheetData>
    <row r="1">
      <c r="A1" s="129" t="inlineStr">
        <is>
          <t>地址</t>
        </is>
      </c>
      <c r="B1" s="130" t="inlineStr">
        <is>
          <t>数据名</t>
        </is>
      </c>
      <c r="C1" s="129" t="inlineStr">
        <is>
          <t>数据类型</t>
        </is>
      </c>
      <c r="D1" s="129" t="inlineStr">
        <is>
          <t>解析方式</t>
        </is>
      </c>
      <c r="E1" s="129" t="inlineStr">
        <is>
          <t>解析规则</t>
        </is>
      </c>
    </row>
    <row r="2">
      <c r="A2" s="129" t="inlineStr">
        <is>
          <t>1-2</t>
        </is>
      </c>
      <c r="B2" s="130" t="inlineStr">
        <is>
          <t>历史累计发生次数</t>
        </is>
      </c>
      <c r="C2" s="129" t="inlineStr">
        <is>
          <t>UINT32</t>
        </is>
      </c>
      <c r="D2" s="129" t="inlineStr">
        <is>
          <t>显示数值</t>
        </is>
      </c>
      <c r="E2" s="129" t="inlineStr"/>
    </row>
    <row r="3">
      <c r="A3" s="129" t="inlineStr">
        <is>
          <t>3-5</t>
        </is>
      </c>
      <c r="B3" s="130" t="inlineStr">
        <is>
          <t>时间</t>
        </is>
      </c>
      <c r="C3" s="129" t="inlineStr">
        <is>
          <t>BIN</t>
        </is>
      </c>
      <c r="D3" s="129" t="inlineStr">
        <is>
          <t>日期时间</t>
        </is>
      </c>
      <c r="E3" s="129" t="inlineStr"/>
    </row>
    <row r="4">
      <c r="A4" s="129" t="inlineStr">
        <is>
          <t>7</t>
        </is>
      </c>
      <c r="B4" s="130" t="inlineStr">
        <is>
          <t>ARM故障1</t>
        </is>
      </c>
      <c r="C4" s="129" t="inlineStr">
        <is>
          <t>BIN</t>
        </is>
      </c>
      <c r="D4" s="129" t="inlineStr">
        <is>
          <t>按位解析</t>
        </is>
      </c>
      <c r="E4" s="131" t="inlineStr">
        <is>
          <t>8-漏电流突变故障
9-预留1-9
10-预留1-10
11-预留1-11
12-预留1-12
13-预留1-13
14-预留1-14
15-预留1-15
0-DSP-UART通信故障
1-DSP-SPI通信故障
2-绝缘检测故障
3-功率自检超时故障
4-腔体1过温故障
5-腔体2过温故障
6-散热片过温故障
7-漏电流缓变故障</t>
        </is>
      </c>
    </row>
    <row r="5">
      <c r="A5" s="129" t="inlineStr">
        <is>
          <t>8</t>
        </is>
      </c>
      <c r="B5" s="130" t="inlineStr">
        <is>
          <t>ARM故障2</t>
        </is>
      </c>
      <c r="C5" s="129" t="inlineStr">
        <is>
          <t>BIN</t>
        </is>
      </c>
      <c r="D5" s="129" t="inlineStr">
        <is>
          <t>按位解析</t>
        </is>
      </c>
      <c r="E5" s="132" t="inlineStr">
        <is>
          <t>8,预留2-8
9,预留2-9
10,预留2-10
11,预留2-11
12,预留2-12
13,预留2-13
14,预留2-14
15,预留2-15
0,预留2-0
1,预留2-1
2,预留2-2
3,预留2-3
4,预留2-4
5,预留2-5
6,预留2-6
7,预留2-7</t>
        </is>
      </c>
    </row>
    <row r="6">
      <c r="A6" s="129" t="inlineStr">
        <is>
          <t>9</t>
        </is>
      </c>
      <c r="B6" s="130" t="inlineStr">
        <is>
          <t>ARM故障3</t>
        </is>
      </c>
      <c r="C6" s="129" t="inlineStr">
        <is>
          <t>BIN</t>
        </is>
      </c>
      <c r="D6" s="129" t="inlineStr">
        <is>
          <t>按位解析</t>
        </is>
      </c>
      <c r="E6" s="131" t="inlineStr">
        <is>
          <t>8,预留3-8
9,预留3-9
10,预留3-10
11,预留3-11
12,预留3-12
13,预留3-13
14,预留3-14
15,预留3-15
0,预留3-0
1,预留3-1
2,预留3-2
3,预留3-3
4,预留3-4
5,预留3-5
6,预留3-6
7,预留3-7</t>
        </is>
      </c>
    </row>
    <row r="7">
      <c r="A7" s="129" t="inlineStr">
        <is>
          <t>10</t>
        </is>
      </c>
      <c r="B7" s="130" t="inlineStr">
        <is>
          <t>ARM告警1</t>
        </is>
      </c>
      <c r="C7" s="129" t="inlineStr">
        <is>
          <t>BIN</t>
        </is>
      </c>
      <c r="D7" s="129" t="inlineStr">
        <is>
          <t>按位解析</t>
        </is>
      </c>
      <c r="E7" s="131" t="inlineStr">
        <is>
          <t>8-散热片温度异常告警
9-腔体风扇2告警
10-外部风扇3告警
11-预留1-11
12-预留1-12
13-预留1-13
14-预留1-14
15-预留1-15
0-4G通信告警
1-载波通信告警
2-DSP通信协议版本不一致
3-腔体风扇告警
4-外部风扇1告警
5-外部风扇2告警
6-腔体1温度异常告警
7-腔体2温度异常告警</t>
        </is>
      </c>
    </row>
    <row r="8">
      <c r="A8" s="129" t="inlineStr">
        <is>
          <t>11</t>
        </is>
      </c>
      <c r="B8" s="130" t="inlineStr">
        <is>
          <t>ARM告警2</t>
        </is>
      </c>
      <c r="C8" s="129" t="inlineStr">
        <is>
          <t>BIN</t>
        </is>
      </c>
      <c r="D8" s="129" t="inlineStr">
        <is>
          <t>按位解析</t>
        </is>
      </c>
      <c r="E8" s="132" t="inlineStr">
        <is>
          <t>8,预留2-8
9,预留2-9
10,预留2-10
11,预留2-11
12,预留2-12
13,预留2-13
14,预留2-14
15,预留2-15
0,预留2-0
1,预留2-1
2,预留2-2
3,预留2-3
4,预留2-4
5,预留2-5
6,预留2-6
7,预留2-7</t>
        </is>
      </c>
    </row>
    <row r="9">
      <c r="A9" s="129" t="inlineStr">
        <is>
          <t>17</t>
        </is>
      </c>
      <c r="B9" s="133" t="inlineStr">
        <is>
          <t>DSP,CPU1故障1</t>
        </is>
      </c>
      <c r="C9" s="129" t="inlineStr">
        <is>
          <t>BIN</t>
        </is>
      </c>
      <c r="D9" s="129" t="inlineStr">
        <is>
          <t>按位解析</t>
        </is>
      </c>
      <c r="E9" s="131" t="inlineStr">
        <is>
          <t>8-B相交流欠压
9-C相交流欠压
10-A相滤波电容过压(有效值)
11-B相滤波电容过压(有效值)
12-C相滤波电容过压(有效值)
13-电网频率过频
14-电网频率欠频
15-预留1-15
0-A相电压缺相
1-B相电压缺相
2-C相电压缺相
3-设备离网(断电)
4-A相交流过压
5-B相交流过压
6-C相交流过压
7-A相交流欠压</t>
        </is>
      </c>
    </row>
    <row r="10">
      <c r="A10" s="129" t="inlineStr">
        <is>
          <t>18</t>
        </is>
      </c>
      <c r="B10" s="133" t="inlineStr">
        <is>
          <t>DSP,CPU1故障2</t>
        </is>
      </c>
      <c r="C10" s="129" t="inlineStr">
        <is>
          <t>BIN</t>
        </is>
      </c>
      <c r="D10" s="129" t="inlineStr">
        <is>
          <t>按位解析</t>
        </is>
      </c>
      <c r="E10" s="131" t="inlineStr">
        <is>
          <t>8-预留2-8
9-预留2-9
10-预留2-10
11-预留2-11
12-预留2-12
13-预留2-13
14-预留2-14
15-预留2-15
0-A相滤波电容过流
1-B相滤波电容过流
2-C相滤波电容过流
3-A相逆变过流保护
4-B相逆变过流保护
5-C相逆变过流保护
6-孤岛保护
7-预留2-7</t>
        </is>
      </c>
    </row>
    <row r="11">
      <c r="A11" s="129" t="inlineStr">
        <is>
          <t>19</t>
        </is>
      </c>
      <c r="B11" s="133" t="inlineStr">
        <is>
          <t>DSP,CPU1故障3</t>
        </is>
      </c>
      <c r="C11" s="129" t="inlineStr">
        <is>
          <t>BIN</t>
        </is>
      </c>
      <c r="D11" s="129" t="inlineStr">
        <is>
          <t>按位解析</t>
        </is>
      </c>
      <c r="E11" s="134" t="inlineStr">
        <is>
          <t>8-PV1反接
9-PV2反接
10-PV3反接
11-PV4反接
12-PV1电流回灌
13-PV2电流回灌
14-PV3电流回灌
15-PV4电流回灌
0-MPPT1输入过压
1-MPPT2输入过压
2-MPPT3输入过压
3-MPPT4输入过压
4-MPPT1短路
5-MPPT2短路
6-MPPT3短路
7-MPPT4短路</t>
        </is>
      </c>
    </row>
    <row r="12">
      <c r="A12" s="129" t="inlineStr">
        <is>
          <t>20</t>
        </is>
      </c>
      <c r="B12" s="133" t="inlineStr">
        <is>
          <t>DSP,CPU1故障4</t>
        </is>
      </c>
      <c r="C12" s="129" t="inlineStr">
        <is>
          <t>BIN</t>
        </is>
      </c>
      <c r="D12" s="129" t="inlineStr">
        <is>
          <t>按位解析</t>
        </is>
      </c>
      <c r="E12" s="134" t="inlineStr">
        <is>
          <t>8,预留4-8
9,预留4-9
10,预留4-10
11,预留4-11
12,预留4-12
13,预留4-13
14,预留4-14
15,预留4-15
0,预留4-0
1,预留4-1
2,预留4-2
3,预留4-3
4,预留4-4
5,预留4-5
6,预留4-6
7,预留4-7</t>
        </is>
      </c>
    </row>
    <row r="13">
      <c r="A13" s="129" t="inlineStr">
        <is>
          <t>21</t>
        </is>
      </c>
      <c r="B13" s="133" t="inlineStr">
        <is>
          <t>DSP,CPU2故障1</t>
        </is>
      </c>
      <c r="C13" s="129" t="inlineStr">
        <is>
          <t>BIN</t>
        </is>
      </c>
      <c r="D13" s="129" t="inlineStr">
        <is>
          <t>按位解析</t>
        </is>
      </c>
      <c r="E13" s="134" t="inlineStr">
        <is>
          <t>8-A相逆变过流(软件)
9-B相逆变过流(软件)
10-C相逆变过流(软件)
11-上母线过压(软件)
12-下母线过压(软件)
13-A相滤波电容过压
14-B相滤波电容过压
15-C相滤波电容过压
0-MPPT1过流(软件)
1-MPPT2过流(软件)
2-MPPT3过流(软件)
3-MPPT4过流(软件)
4-MPPT1过流(硬件)
5-MPPT2过流(硬件)
6-MPPT3过流(硬件)
7-MPPT4过流(硬件)</t>
        </is>
      </c>
    </row>
    <row r="14">
      <c r="A14" s="129" t="inlineStr">
        <is>
          <t>22</t>
        </is>
      </c>
      <c r="B14" s="133" t="inlineStr">
        <is>
          <t>DSP,CPU2故障2</t>
        </is>
      </c>
      <c r="C14" s="129" t="inlineStr">
        <is>
          <t>BIN</t>
        </is>
      </c>
      <c r="D14" s="129" t="inlineStr">
        <is>
          <t>按位解析</t>
        </is>
      </c>
      <c r="E14" s="134" t="inlineStr">
        <is>
          <t>8-预留6-8
9-预留6-9
10-预留6-10
11-预留6-11
12-预留6-12
13-预留6-13
14-预留6-14
15-预留6-15
0-A相逆变过流(硬件)
1-B相逆变过流(硬件)
2-C相逆变过流(硬件)
3-母线过压(硬件)
4-上母线欠压
5-下母线欠压
6-预留6-6
7-预留6-7</t>
        </is>
      </c>
    </row>
    <row r="15">
      <c r="A15" s="129" t="inlineStr">
        <is>
          <t>23</t>
        </is>
      </c>
      <c r="B15" s="133" t="inlineStr">
        <is>
          <t>DSP,CPU2故障3</t>
        </is>
      </c>
      <c r="C15" s="129" t="inlineStr">
        <is>
          <t>BIN</t>
        </is>
      </c>
      <c r="D15" s="129" t="inlineStr">
        <is>
          <t>按位解析</t>
        </is>
      </c>
      <c r="E15" s="134" t="inlineStr">
        <is>
          <t>8,预留7-8
9,预留7-9
10,预留7-10
11,预留7-11
12,预留7-12
13,预留7-13
14,预留7-14
15,预留7-15
0,预留7-0
1,预留7-1
2,预留7-2
3,预留7-3
4,预留7-4
5,预留7-5
6,预留7-6
7,预留7-7</t>
        </is>
      </c>
    </row>
    <row r="16">
      <c r="A16" s="129" t="inlineStr">
        <is>
          <t>24</t>
        </is>
      </c>
      <c r="B16" s="133" t="inlineStr">
        <is>
          <t>DSP,CPU2故障4</t>
        </is>
      </c>
      <c r="C16" s="129" t="inlineStr">
        <is>
          <t>BIN</t>
        </is>
      </c>
      <c r="D16" s="129" t="inlineStr">
        <is>
          <t>按位解析</t>
        </is>
      </c>
      <c r="E16" s="134" t="inlineStr">
        <is>
          <t>8,预留8-8
9,预留8-9
10,预留8-10
11,预留8-11
12,预留8-12
13,预留8-13
14,预留8-14
15,预留8-15
0,预留8-0
1,预留8-1
2,预留8-2
3,预留8-3
4,预留8-4
5,预留8-5
6,预留8-6
7,预留8-7</t>
        </is>
      </c>
    </row>
    <row r="17">
      <c r="A17" s="129" t="inlineStr">
        <is>
          <t>25</t>
        </is>
      </c>
      <c r="B17" s="130" t="inlineStr">
        <is>
          <t>DSP告警事件1</t>
        </is>
      </c>
      <c r="C17" s="129" t="inlineStr">
        <is>
          <t>BIN</t>
        </is>
      </c>
      <c r="D17" s="129" t="inlineStr">
        <is>
          <t>按位解析</t>
        </is>
      </c>
      <c r="E17" s="134" t="inlineStr">
        <is>
          <t>8-预留9-8
9-预留9-9
10-预留9-10
11-预留9-11
12-预留9-12
13-预留9-13
14-预留9-14
15-预留9-15
0-DSP与ARM通信超时
1-Flash存储异常
2-节能停机
3-开路电压过高
4-预留9-4
5-预留9-5
6-预留9-6
7-预留9-7</t>
        </is>
      </c>
    </row>
    <row r="18">
      <c r="A18" s="129" t="inlineStr">
        <is>
          <t>26</t>
        </is>
      </c>
      <c r="B18" s="130" t="inlineStr">
        <is>
          <t>DSP告警事件2</t>
        </is>
      </c>
      <c r="C18" s="129" t="inlineStr">
        <is>
          <t>BIN</t>
        </is>
      </c>
      <c r="D18" s="129" t="inlineStr">
        <is>
          <t>按位解析</t>
        </is>
      </c>
      <c r="E18" s="134" t="inlineStr">
        <is>
          <t>8,预留10-8
9,预留10-9
10,预留10-10
11,预留10-11
12,预留10-12
13,预留10-13
14,预留10-14
15,预留10-15
0,预留10-0
1,预留10-1
2,预留10-2
3,预留10-3
4,预留10-4
5,预留10-5
6,预留10-6
7,预留10-7</t>
        </is>
      </c>
    </row>
    <row r="19">
      <c r="A19" s="129" t="inlineStr">
        <is>
          <t>27</t>
        </is>
      </c>
      <c r="B19" s="130" t="inlineStr">
        <is>
          <t>DSP自检事件1</t>
        </is>
      </c>
      <c r="C19" s="129" t="inlineStr">
        <is>
          <t>BIN</t>
        </is>
      </c>
      <c r="D19" s="129" t="inlineStr">
        <is>
          <t>按位解析</t>
        </is>
      </c>
      <c r="E19" s="134" t="inlineStr">
        <is>
          <t>8-A相逆变采样异常
9-B相逆变采样异常
10-C相逆变采样异常
11-LN反接
12-直流电压采样值异常
13-预留11-13
14-预留11-14
15-预留11-15
0-A相继电器1闭合异常
1-B相继电器1闭合异常
2-C相继电器1闭合异常
3-A相继电器1断开异常
4-B相继电器1断开异常
5-C相继电器1断开异常
6-逆相序
7-IGBT异常</t>
        </is>
      </c>
    </row>
    <row r="20">
      <c r="A20" s="129" t="inlineStr">
        <is>
          <t>28</t>
        </is>
      </c>
      <c r="B20" s="130" t="inlineStr">
        <is>
          <t>DSP自检事件2</t>
        </is>
      </c>
      <c r="C20" s="129" t="inlineStr">
        <is>
          <t>BIN</t>
        </is>
      </c>
      <c r="D20" s="129" t="inlineStr">
        <is>
          <t>按位解析</t>
        </is>
      </c>
      <c r="E20" s="134" t="inlineStr">
        <is>
          <t>8,预留12-8
9,预留12-9
10,预留12-10
11,预留12-11
12,预留12-12
13,预留12-13
14,预留12-14
15,预留12-15
0,预留12-0
1,预留12-1
2,预留12-2
3,预留12-3
4,预留12-4
5,预留12-5
6,预留12-6
7,预留12-7</t>
        </is>
      </c>
    </row>
  </sheetData>
  <pageMargins left="0.75" right="0.75" top="1" bottom="1" header="0.5" footer="0.5"/>
</worksheet>
</file>

<file path=xl/worksheets/sheet13.xml><?xml version="1.0" encoding="utf-8"?>
<worksheet xmlns="http://schemas.openxmlformats.org/spreadsheetml/2006/main">
  <sheetPr codeName="96点">
    <tabColor rgb="FFFFFFFF"/>
    <outlinePr summaryBelow="1" summaryRight="1"/>
    <pageSetUpPr/>
  </sheetPr>
  <dimension ref="A1:G172"/>
  <sheetViews>
    <sheetView showGridLines="1" workbookViewId="0">
      <selection activeCell="A1" sqref="A1"/>
    </sheetView>
  </sheetViews>
  <sheetFormatPr baseColWidth="8" defaultRowHeight="15"/>
  <cols>
    <col width="12.7109" customWidth="1" style="102" min="1" max="1"/>
    <col width="34.7109" customWidth="1" style="502" min="2" max="2"/>
    <col width="13.7109" customWidth="1" style="502" min="3" max="4"/>
    <col width="12.7109" customWidth="1" style="502" min="5" max="5"/>
    <col width="8.402340000000001" customWidth="1" style="502" min="6" max="6"/>
  </cols>
  <sheetData>
    <row r="1">
      <c r="A1" s="100" t="inlineStr">
        <is>
          <t>地址</t>
        </is>
      </c>
      <c r="B1" s="101" t="inlineStr">
        <is>
          <t>数据名</t>
        </is>
      </c>
      <c r="C1" s="101" t="inlineStr">
        <is>
          <t>数据类型</t>
        </is>
      </c>
      <c r="D1" s="100" t="inlineStr">
        <is>
          <t>小数位</t>
        </is>
      </c>
      <c r="E1" s="101" t="inlineStr">
        <is>
          <t>解析方式</t>
        </is>
      </c>
      <c r="F1" s="101" t="inlineStr">
        <is>
          <t>解析规则</t>
        </is>
      </c>
      <c r="G1" s="446" t="inlineStr">
        <is>
          <t>单位</t>
        </is>
      </c>
    </row>
    <row r="2">
      <c r="A2" s="100" t="inlineStr">
        <is>
          <t>1-2</t>
        </is>
      </c>
      <c r="B2" s="101" t="inlineStr">
        <is>
          <t>历史累计发生次数</t>
        </is>
      </c>
      <c r="C2" s="101" t="inlineStr">
        <is>
          <t>UINT32</t>
        </is>
      </c>
      <c r="D2" s="100" t="n">
        <v>0</v>
      </c>
      <c r="E2" s="101" t="inlineStr">
        <is>
          <t>显示数值</t>
        </is>
      </c>
      <c r="F2" s="101" t="inlineStr"/>
      <c r="G2" s="446" t="inlineStr">
        <is>
          <t>-</t>
        </is>
      </c>
    </row>
    <row r="3">
      <c r="A3" s="100" t="inlineStr">
        <is>
          <t>3-6</t>
        </is>
      </c>
      <c r="B3" s="101" t="inlineStr">
        <is>
          <t>时间</t>
        </is>
      </c>
      <c r="C3" s="101" t="inlineStr">
        <is>
          <t>BIN</t>
        </is>
      </c>
      <c r="D3" s="100" t="n">
        <v>0</v>
      </c>
      <c r="E3" s="101" t="inlineStr">
        <is>
          <t>日期时间</t>
        </is>
      </c>
      <c r="F3" s="101" t="inlineStr"/>
      <c r="G3" s="446" t="inlineStr">
        <is>
          <t>-</t>
        </is>
      </c>
    </row>
    <row r="4">
      <c r="A4" s="100" t="inlineStr">
        <is>
          <t>7-8</t>
        </is>
      </c>
      <c r="B4" s="101" t="inlineStr">
        <is>
          <t>累计发电量</t>
        </is>
      </c>
      <c r="C4" s="101" t="inlineStr">
        <is>
          <t>UINT32</t>
        </is>
      </c>
      <c r="D4" s="100" t="n">
        <v>3</v>
      </c>
      <c r="E4" s="101" t="inlineStr">
        <is>
          <t>显示10进制</t>
        </is>
      </c>
      <c r="F4" s="101" t="inlineStr"/>
      <c r="G4" s="446" t="inlineStr">
        <is>
          <t>KW·h</t>
        </is>
      </c>
    </row>
    <row r="5">
      <c r="A5" s="100" t="inlineStr">
        <is>
          <t>9-10</t>
        </is>
      </c>
      <c r="B5" s="101" t="inlineStr">
        <is>
          <t>累计用电量</t>
        </is>
      </c>
      <c r="C5" s="101" t="inlineStr">
        <is>
          <t>UINT32</t>
        </is>
      </c>
      <c r="D5" s="100" t="n">
        <v>3</v>
      </c>
      <c r="E5" s="101" t="inlineStr">
        <is>
          <t>显示10进制</t>
        </is>
      </c>
      <c r="F5" s="101" t="inlineStr"/>
      <c r="G5" s="446" t="inlineStr">
        <is>
          <t>KW·h</t>
        </is>
      </c>
    </row>
    <row r="6">
      <c r="A6" s="100" t="n">
        <v>11</v>
      </c>
      <c r="B6" s="101" t="inlineStr">
        <is>
          <t>A相电网电压</t>
        </is>
      </c>
      <c r="C6" s="101" t="inlineStr">
        <is>
          <t>UINT16</t>
        </is>
      </c>
      <c r="D6" s="100" t="n">
        <v>2</v>
      </c>
      <c r="E6" s="101" t="inlineStr">
        <is>
          <t>显示10进制</t>
        </is>
      </c>
      <c r="F6" s="101" t="inlineStr"/>
      <c r="G6" s="446" t="inlineStr">
        <is>
          <t>V</t>
        </is>
      </c>
    </row>
    <row r="7">
      <c r="A7" s="100" t="inlineStr">
        <is>
          <t>12</t>
        </is>
      </c>
      <c r="B7" s="101" t="inlineStr">
        <is>
          <t>B相电网电压</t>
        </is>
      </c>
      <c r="C7" s="101" t="inlineStr">
        <is>
          <t>UINT16</t>
        </is>
      </c>
      <c r="D7" s="100" t="inlineStr">
        <is>
          <t>2</t>
        </is>
      </c>
      <c r="E7" s="101" t="inlineStr">
        <is>
          <t>显示10进制</t>
        </is>
      </c>
      <c r="F7" s="101" t="inlineStr"/>
      <c r="G7" s="446" t="inlineStr">
        <is>
          <t>V</t>
        </is>
      </c>
    </row>
    <row r="8">
      <c r="A8" s="100" t="inlineStr">
        <is>
          <t>13</t>
        </is>
      </c>
      <c r="B8" s="101" t="inlineStr">
        <is>
          <t>C相电网电压</t>
        </is>
      </c>
      <c r="C8" s="101" t="inlineStr">
        <is>
          <t>UINT16</t>
        </is>
      </c>
      <c r="D8" s="100" t="inlineStr">
        <is>
          <t>2</t>
        </is>
      </c>
      <c r="E8" s="101" t="inlineStr">
        <is>
          <t>显示10进制</t>
        </is>
      </c>
      <c r="F8" s="101" t="inlineStr"/>
      <c r="G8" s="446" t="inlineStr">
        <is>
          <t>V</t>
        </is>
      </c>
    </row>
    <row r="9">
      <c r="A9" s="100" t="inlineStr">
        <is>
          <t>14</t>
        </is>
      </c>
      <c r="B9" s="101" t="inlineStr">
        <is>
          <t>A相网侧有功功率</t>
        </is>
      </c>
      <c r="C9" s="101" t="inlineStr">
        <is>
          <t>INT16</t>
        </is>
      </c>
      <c r="D9" s="100" t="inlineStr">
        <is>
          <t>1</t>
        </is>
      </c>
      <c r="E9" s="101" t="inlineStr">
        <is>
          <t>显示10进制</t>
        </is>
      </c>
      <c r="F9" s="101" t="inlineStr"/>
      <c r="G9" s="446" t="inlineStr">
        <is>
          <t>KW</t>
        </is>
      </c>
    </row>
    <row r="10">
      <c r="A10" s="100" t="inlineStr">
        <is>
          <t>15</t>
        </is>
      </c>
      <c r="B10" s="101" t="inlineStr">
        <is>
          <t>B相网侧有功功率</t>
        </is>
      </c>
      <c r="C10" s="101" t="inlineStr">
        <is>
          <t>INT16</t>
        </is>
      </c>
      <c r="D10" s="100" t="inlineStr">
        <is>
          <t>1</t>
        </is>
      </c>
      <c r="E10" s="101" t="inlineStr">
        <is>
          <t>显示10进制</t>
        </is>
      </c>
      <c r="F10" s="101" t="inlineStr"/>
      <c r="G10" s="446" t="inlineStr">
        <is>
          <t>KW</t>
        </is>
      </c>
    </row>
    <row r="11">
      <c r="A11" s="100" t="inlineStr">
        <is>
          <t>16</t>
        </is>
      </c>
      <c r="B11" s="101" t="inlineStr">
        <is>
          <t>C相网侧有功功率</t>
        </is>
      </c>
      <c r="C11" s="101" t="inlineStr">
        <is>
          <t>INT16</t>
        </is>
      </c>
      <c r="D11" s="100" t="inlineStr">
        <is>
          <t>1</t>
        </is>
      </c>
      <c r="E11" s="101" t="inlineStr">
        <is>
          <t>显示10进制</t>
        </is>
      </c>
      <c r="F11" s="101" t="inlineStr"/>
      <c r="G11" s="446" t="inlineStr">
        <is>
          <t>KW</t>
        </is>
      </c>
    </row>
    <row r="12">
      <c r="A12" s="100" t="n">
        <v>17</v>
      </c>
      <c r="B12" s="101" t="inlineStr">
        <is>
          <t>网侧有功功率总</t>
        </is>
      </c>
      <c r="C12" s="101" t="inlineStr">
        <is>
          <t>INT16</t>
        </is>
      </c>
      <c r="D12" s="100" t="n">
        <v>1</v>
      </c>
      <c r="E12" s="101" t="inlineStr">
        <is>
          <t>显示10进制</t>
        </is>
      </c>
      <c r="F12" s="101" t="inlineStr"/>
      <c r="G12" s="446" t="inlineStr">
        <is>
          <t>KW</t>
        </is>
      </c>
    </row>
    <row r="13">
      <c r="A13" s="100" t="n">
        <v>18</v>
      </c>
      <c r="B13" s="101" t="inlineStr">
        <is>
          <t>A相网侧无功功率</t>
        </is>
      </c>
      <c r="C13" s="101" t="inlineStr">
        <is>
          <t>INT16</t>
        </is>
      </c>
      <c r="D13" s="100" t="n">
        <v>1</v>
      </c>
      <c r="E13" s="101" t="inlineStr">
        <is>
          <t>显示10进制</t>
        </is>
      </c>
      <c r="F13" s="101" t="inlineStr"/>
      <c r="G13" s="446" t="inlineStr">
        <is>
          <t>kvar</t>
        </is>
      </c>
    </row>
    <row r="14">
      <c r="A14" s="100" t="n">
        <v>19</v>
      </c>
      <c r="B14" s="101" t="inlineStr">
        <is>
          <t>B相网侧无功功率</t>
        </is>
      </c>
      <c r="C14" s="101" t="inlineStr">
        <is>
          <t>INT16</t>
        </is>
      </c>
      <c r="D14" s="100" t="n">
        <v>1</v>
      </c>
      <c r="E14" s="101" t="inlineStr">
        <is>
          <t>显示10进制</t>
        </is>
      </c>
      <c r="F14" s="101" t="inlineStr"/>
      <c r="G14" s="446" t="inlineStr">
        <is>
          <t>kvar</t>
        </is>
      </c>
    </row>
    <row r="15">
      <c r="A15" s="100" t="n">
        <v>20</v>
      </c>
      <c r="B15" s="101" t="inlineStr">
        <is>
          <t>C相网侧无功功率</t>
        </is>
      </c>
      <c r="C15" s="101" t="inlineStr">
        <is>
          <t>INT16</t>
        </is>
      </c>
      <c r="D15" s="100" t="n">
        <v>1</v>
      </c>
      <c r="E15" s="101" t="inlineStr">
        <is>
          <t>显示10进制</t>
        </is>
      </c>
      <c r="F15" s="101" t="inlineStr"/>
      <c r="G15" s="446" t="inlineStr">
        <is>
          <t>kvar</t>
        </is>
      </c>
    </row>
    <row r="16">
      <c r="A16" s="100" t="n">
        <v>21</v>
      </c>
      <c r="B16" s="101" t="inlineStr">
        <is>
          <t>网侧无功功率总</t>
        </is>
      </c>
      <c r="C16" s="101" t="inlineStr">
        <is>
          <t>INT16</t>
        </is>
      </c>
      <c r="D16" s="100" t="n">
        <v>1</v>
      </c>
      <c r="E16" s="101" t="inlineStr">
        <is>
          <t>显示10进制</t>
        </is>
      </c>
      <c r="F16" s="101" t="inlineStr"/>
      <c r="G16" s="446" t="inlineStr">
        <is>
          <t>kvar</t>
        </is>
      </c>
    </row>
    <row r="17">
      <c r="A17" s="100" t="n">
        <v>22</v>
      </c>
      <c r="B17" s="101" t="inlineStr">
        <is>
          <t>A相网侧视在功率</t>
        </is>
      </c>
      <c r="C17" s="101" t="inlineStr">
        <is>
          <t>UINT16</t>
        </is>
      </c>
      <c r="D17" s="100" t="n">
        <v>1</v>
      </c>
      <c r="E17" s="101" t="inlineStr">
        <is>
          <t>显示10进制</t>
        </is>
      </c>
      <c r="F17" s="101" t="inlineStr"/>
      <c r="G17" s="446" t="inlineStr">
        <is>
          <t>kVA</t>
        </is>
      </c>
    </row>
    <row r="18">
      <c r="A18" s="100" t="n">
        <v>23</v>
      </c>
      <c r="B18" s="101" t="inlineStr">
        <is>
          <t>B相网侧视在功率</t>
        </is>
      </c>
      <c r="C18" s="101" t="inlineStr">
        <is>
          <t>UINT16</t>
        </is>
      </c>
      <c r="D18" s="100" t="n">
        <v>1</v>
      </c>
      <c r="E18" s="101" t="inlineStr">
        <is>
          <t>显示10进制</t>
        </is>
      </c>
      <c r="F18" s="101" t="inlineStr"/>
      <c r="G18" s="446" t="inlineStr">
        <is>
          <t>kVA</t>
        </is>
      </c>
    </row>
    <row r="19">
      <c r="A19" s="100" t="n">
        <v>24</v>
      </c>
      <c r="B19" s="101" t="inlineStr">
        <is>
          <t>C相网侧视在功率</t>
        </is>
      </c>
      <c r="C19" s="101" t="inlineStr">
        <is>
          <t>UINT16</t>
        </is>
      </c>
      <c r="D19" s="100" t="n">
        <v>1</v>
      </c>
      <c r="E19" s="101" t="inlineStr">
        <is>
          <t>显示10进制</t>
        </is>
      </c>
      <c r="F19" s="101" t="inlineStr"/>
      <c r="G19" s="446" t="inlineStr">
        <is>
          <t>kVA</t>
        </is>
      </c>
    </row>
    <row r="20">
      <c r="A20" s="100" t="n">
        <v>25</v>
      </c>
      <c r="B20" s="101" t="inlineStr">
        <is>
          <t>网侧视在功率总</t>
        </is>
      </c>
      <c r="C20" s="101" t="inlineStr">
        <is>
          <t>UINT16</t>
        </is>
      </c>
      <c r="D20" s="100" t="n">
        <v>1</v>
      </c>
      <c r="E20" s="101" t="inlineStr">
        <is>
          <t>显示10进制</t>
        </is>
      </c>
      <c r="F20" s="101" t="inlineStr"/>
      <c r="G20" s="446" t="inlineStr">
        <is>
          <t>kVA</t>
        </is>
      </c>
    </row>
    <row r="21">
      <c r="A21" s="100" t="n">
        <v>26</v>
      </c>
      <c r="B21" s="101" t="inlineStr">
        <is>
          <t>A相网侧功率因数</t>
        </is>
      </c>
      <c r="C21" s="101" t="inlineStr">
        <is>
          <t>INT16</t>
        </is>
      </c>
      <c r="D21" s="100" t="n">
        <v>4</v>
      </c>
      <c r="E21" s="101" t="inlineStr">
        <is>
          <t>显示10进制</t>
        </is>
      </c>
      <c r="F21" s="101" t="inlineStr"/>
      <c r="G21" s="446" t="inlineStr">
        <is>
          <t>-</t>
        </is>
      </c>
    </row>
    <row r="22">
      <c r="A22" s="100" t="n">
        <v>27</v>
      </c>
      <c r="B22" s="101" t="inlineStr">
        <is>
          <t>B相网侧功率因数</t>
        </is>
      </c>
      <c r="C22" s="101" t="inlineStr">
        <is>
          <t>INT16</t>
        </is>
      </c>
      <c r="D22" s="100" t="n">
        <v>4</v>
      </c>
      <c r="E22" s="101" t="inlineStr">
        <is>
          <t>显示10进制</t>
        </is>
      </c>
      <c r="F22" s="101" t="inlineStr"/>
      <c r="G22" s="446" t="inlineStr">
        <is>
          <t>-</t>
        </is>
      </c>
    </row>
    <row r="23">
      <c r="A23" s="100" t="n">
        <v>28</v>
      </c>
      <c r="B23" s="101" t="inlineStr">
        <is>
          <t>C相网侧功率因数</t>
        </is>
      </c>
      <c r="C23" s="101" t="inlineStr">
        <is>
          <t>INT16</t>
        </is>
      </c>
      <c r="D23" s="100" t="n">
        <v>4</v>
      </c>
      <c r="E23" s="101" t="inlineStr">
        <is>
          <t>显示10进制</t>
        </is>
      </c>
      <c r="F23" s="101" t="inlineStr"/>
      <c r="G23" s="446" t="inlineStr">
        <is>
          <t>-</t>
        </is>
      </c>
    </row>
    <row r="24">
      <c r="A24" s="100" t="n">
        <v>29</v>
      </c>
      <c r="B24" s="101" t="inlineStr">
        <is>
          <t>网侧功率因数总</t>
        </is>
      </c>
      <c r="C24" s="101" t="inlineStr">
        <is>
          <t>INT16</t>
        </is>
      </c>
      <c r="D24" s="100" t="n">
        <v>4</v>
      </c>
      <c r="E24" s="101" t="inlineStr">
        <is>
          <t>显示10进制</t>
        </is>
      </c>
      <c r="F24" s="101" t="inlineStr"/>
      <c r="G24" s="446" t="inlineStr">
        <is>
          <t>-</t>
        </is>
      </c>
    </row>
    <row r="25">
      <c r="A25" s="100" t="n">
        <v>30</v>
      </c>
      <c r="B25" s="101" t="inlineStr">
        <is>
          <t>有功运行出力比例</t>
        </is>
      </c>
      <c r="C25" s="101" t="inlineStr">
        <is>
          <t>INT16</t>
        </is>
      </c>
      <c r="D25" s="100" t="n">
        <v>3</v>
      </c>
      <c r="E25" s="101" t="inlineStr">
        <is>
          <t>显示10进制</t>
        </is>
      </c>
      <c r="F25" s="101" t="inlineStr"/>
      <c r="G25" s="446" t="inlineStr">
        <is>
          <t>%</t>
        </is>
      </c>
    </row>
    <row r="26">
      <c r="A26" s="100" t="n">
        <v>31</v>
      </c>
      <c r="B26" s="101" t="inlineStr">
        <is>
          <t>无功运行出力比例</t>
        </is>
      </c>
      <c r="C26" s="101" t="inlineStr">
        <is>
          <t>INT16</t>
        </is>
      </c>
      <c r="D26" s="100" t="n">
        <v>3</v>
      </c>
      <c r="E26" s="101" t="inlineStr">
        <is>
          <t>显示10进制</t>
        </is>
      </c>
      <c r="F26" s="101" t="inlineStr"/>
      <c r="G26" s="446" t="inlineStr">
        <is>
          <t>%</t>
        </is>
      </c>
    </row>
    <row r="27">
      <c r="A27" s="100" t="n">
        <v>32</v>
      </c>
      <c r="B27" s="101" t="inlineStr">
        <is>
          <t>直流侧电流</t>
        </is>
      </c>
      <c r="C27" s="101" t="inlineStr">
        <is>
          <t>UINT16</t>
        </is>
      </c>
      <c r="D27" s="100" t="n">
        <v>1</v>
      </c>
      <c r="E27" s="101" t="inlineStr">
        <is>
          <t>显示10进制</t>
        </is>
      </c>
      <c r="F27" s="101" t="inlineStr"/>
      <c r="G27" s="446" t="inlineStr">
        <is>
          <t>A</t>
        </is>
      </c>
    </row>
    <row r="28">
      <c r="A28" s="100" t="n">
        <v>33</v>
      </c>
      <c r="B28" s="101" t="inlineStr">
        <is>
          <t>直流侧电压</t>
        </is>
      </c>
      <c r="C28" s="101" t="inlineStr">
        <is>
          <t>UINT16</t>
        </is>
      </c>
      <c r="D28" s="100" t="n">
        <v>1</v>
      </c>
      <c r="E28" s="101" t="inlineStr">
        <is>
          <t>显示10进制</t>
        </is>
      </c>
      <c r="F28" s="101" t="inlineStr"/>
      <c r="G28" s="446" t="inlineStr">
        <is>
          <t>V</t>
        </is>
      </c>
    </row>
    <row r="29">
      <c r="A29" s="100" t="n">
        <v>34</v>
      </c>
      <c r="B29" s="101" t="inlineStr">
        <is>
          <t>上腔温度</t>
        </is>
      </c>
      <c r="C29" s="101" t="inlineStr">
        <is>
          <t>INT16</t>
        </is>
      </c>
      <c r="D29" s="100" t="n">
        <v>1</v>
      </c>
      <c r="E29" s="101" t="inlineStr">
        <is>
          <t>显示10进制</t>
        </is>
      </c>
      <c r="F29" s="101" t="inlineStr"/>
      <c r="G29" s="446" t="inlineStr">
        <is>
          <t>℃</t>
        </is>
      </c>
    </row>
    <row r="30">
      <c r="A30" s="100" t="n">
        <v>35</v>
      </c>
      <c r="B30" s="101" t="inlineStr">
        <is>
          <t>下腔温度</t>
        </is>
      </c>
      <c r="C30" s="101" t="inlineStr">
        <is>
          <t>INT16</t>
        </is>
      </c>
      <c r="D30" s="100" t="n">
        <v>1</v>
      </c>
      <c r="E30" s="101" t="inlineStr">
        <is>
          <t>显示10进制</t>
        </is>
      </c>
      <c r="F30" s="101" t="inlineStr"/>
      <c r="G30" s="446" t="inlineStr">
        <is>
          <t>℃</t>
        </is>
      </c>
    </row>
    <row r="31">
      <c r="A31" s="100" t="n">
        <v>36</v>
      </c>
      <c r="B31" s="101" t="inlineStr">
        <is>
          <t>IGBT散热片温度</t>
        </is>
      </c>
      <c r="C31" s="101" t="inlineStr">
        <is>
          <t>INT16</t>
        </is>
      </c>
      <c r="D31" s="100" t="n">
        <v>1</v>
      </c>
      <c r="E31" s="101" t="inlineStr">
        <is>
          <t>显示10进制</t>
        </is>
      </c>
      <c r="F31" s="101" t="inlineStr"/>
      <c r="G31" s="446" t="inlineStr">
        <is>
          <t>℃</t>
        </is>
      </c>
    </row>
    <row r="32">
      <c r="A32" s="100" t="n">
        <v>37</v>
      </c>
      <c r="B32" s="101" t="inlineStr">
        <is>
          <t>陕西645协议运行状态字</t>
        </is>
      </c>
      <c r="C32" s="101" t="inlineStr">
        <is>
          <t>UINT16</t>
        </is>
      </c>
      <c r="D32" s="100" t="n">
        <v>0</v>
      </c>
      <c r="E32" s="101" t="inlineStr">
        <is>
          <t>显示10进制</t>
        </is>
      </c>
      <c r="F32" s="101" t="inlineStr"/>
      <c r="G32" s="446" t="inlineStr">
        <is>
          <t>-</t>
        </is>
      </c>
    </row>
    <row r="33">
      <c r="D33" s="102" t="inlineStr"/>
    </row>
    <row r="34">
      <c r="D34" s="102" t="inlineStr"/>
    </row>
    <row r="35">
      <c r="D35" s="102" t="inlineStr"/>
    </row>
    <row r="36">
      <c r="D36" s="102" t="inlineStr"/>
    </row>
    <row r="37">
      <c r="D37" s="102" t="inlineStr"/>
    </row>
    <row r="38">
      <c r="D38" s="102" t="inlineStr"/>
    </row>
    <row r="39">
      <c r="D39" s="102" t="inlineStr"/>
    </row>
    <row r="40">
      <c r="D40" s="102" t="inlineStr"/>
    </row>
    <row r="41">
      <c r="D41" s="102" t="inlineStr"/>
    </row>
    <row r="42">
      <c r="D42" s="102" t="inlineStr"/>
    </row>
    <row r="43">
      <c r="D43" s="102" t="inlineStr"/>
    </row>
    <row r="44">
      <c r="D44" s="102" t="inlineStr"/>
    </row>
    <row r="45">
      <c r="D45" s="102" t="inlineStr"/>
    </row>
    <row r="46">
      <c r="D46" s="102" t="inlineStr"/>
    </row>
    <row r="47">
      <c r="D47" s="102" t="inlineStr"/>
    </row>
    <row r="48">
      <c r="D48" s="102" t="inlineStr"/>
    </row>
    <row r="49">
      <c r="D49" s="102" t="inlineStr"/>
    </row>
    <row r="50">
      <c r="D50" s="102" t="inlineStr"/>
    </row>
    <row r="51">
      <c r="D51" s="102" t="inlineStr"/>
    </row>
    <row r="52">
      <c r="D52" s="102" t="inlineStr"/>
    </row>
    <row r="53">
      <c r="D53" s="102" t="inlineStr"/>
    </row>
    <row r="54">
      <c r="D54" s="102" t="inlineStr"/>
    </row>
    <row r="55">
      <c r="D55" s="102" t="inlineStr"/>
    </row>
    <row r="56">
      <c r="D56" s="102" t="inlineStr"/>
    </row>
    <row r="57">
      <c r="D57" s="102" t="inlineStr"/>
    </row>
    <row r="58">
      <c r="D58" s="102" t="inlineStr"/>
    </row>
    <row r="59">
      <c r="D59" s="102" t="inlineStr"/>
    </row>
    <row r="60">
      <c r="D60" s="102" t="inlineStr"/>
    </row>
    <row r="61">
      <c r="D61" s="102" t="inlineStr"/>
    </row>
    <row r="62">
      <c r="D62" s="102" t="inlineStr"/>
    </row>
    <row r="63">
      <c r="D63" s="102" t="inlineStr"/>
    </row>
    <row r="64">
      <c r="D64" s="102" t="inlineStr"/>
    </row>
    <row r="65">
      <c r="D65" s="102" t="inlineStr"/>
    </row>
    <row r="66">
      <c r="D66" s="102" t="inlineStr"/>
    </row>
    <row r="67">
      <c r="D67" s="102" t="inlineStr"/>
    </row>
    <row r="68">
      <c r="D68" s="102" t="inlineStr"/>
    </row>
    <row r="69">
      <c r="D69" s="102" t="inlineStr"/>
    </row>
    <row r="70">
      <c r="D70" s="102" t="inlineStr"/>
    </row>
    <row r="71">
      <c r="D71" s="102" t="inlineStr"/>
    </row>
    <row r="72">
      <c r="D72" s="102" t="inlineStr"/>
    </row>
    <row r="73">
      <c r="D73" s="102" t="inlineStr"/>
    </row>
    <row r="74">
      <c r="D74" s="102" t="inlineStr"/>
    </row>
    <row r="75">
      <c r="D75" s="102" t="inlineStr"/>
    </row>
    <row r="76">
      <c r="D76" s="102" t="inlineStr"/>
    </row>
    <row r="77">
      <c r="D77" s="102" t="inlineStr"/>
    </row>
    <row r="78">
      <c r="D78" s="102" t="inlineStr"/>
    </row>
    <row r="79">
      <c r="D79" s="102" t="inlineStr"/>
    </row>
    <row r="80">
      <c r="D80" s="102" t="inlineStr"/>
    </row>
    <row r="81">
      <c r="D81" s="102" t="inlineStr"/>
    </row>
    <row r="82">
      <c r="D82" s="102" t="inlineStr"/>
    </row>
    <row r="83">
      <c r="D83" s="102" t="inlineStr"/>
    </row>
    <row r="84">
      <c r="D84" s="102" t="inlineStr"/>
    </row>
    <row r="85">
      <c r="D85" s="102" t="inlineStr"/>
    </row>
    <row r="86">
      <c r="D86" s="102" t="inlineStr"/>
    </row>
    <row r="87">
      <c r="D87" s="102" t="inlineStr"/>
    </row>
    <row r="88">
      <c r="D88" s="102" t="inlineStr"/>
    </row>
    <row r="89">
      <c r="D89" s="102" t="inlineStr"/>
    </row>
    <row r="90">
      <c r="D90" s="102" t="inlineStr"/>
    </row>
    <row r="91">
      <c r="D91" s="102" t="inlineStr"/>
    </row>
    <row r="92">
      <c r="D92" s="102" t="inlineStr"/>
    </row>
    <row r="93">
      <c r="D93" s="102" t="inlineStr"/>
    </row>
    <row r="94">
      <c r="D94" s="102" t="inlineStr"/>
    </row>
    <row r="95">
      <c r="D95" s="102" t="inlineStr"/>
    </row>
    <row r="96">
      <c r="D96" s="102" t="inlineStr"/>
    </row>
    <row r="97">
      <c r="D97" s="102" t="inlineStr"/>
    </row>
    <row r="98">
      <c r="D98" s="102" t="inlineStr"/>
    </row>
    <row r="99">
      <c r="D99" s="102" t="inlineStr"/>
    </row>
    <row r="100">
      <c r="D100" s="102" t="inlineStr"/>
    </row>
    <row r="101">
      <c r="D101" s="102" t="inlineStr"/>
    </row>
    <row r="102">
      <c r="D102" s="102" t="inlineStr"/>
    </row>
    <row r="103">
      <c r="D103" s="102" t="inlineStr"/>
    </row>
    <row r="104">
      <c r="D104" s="102" t="inlineStr"/>
    </row>
    <row r="105">
      <c r="D105" s="102" t="inlineStr"/>
    </row>
    <row r="106">
      <c r="D106" s="102" t="inlineStr"/>
    </row>
    <row r="107">
      <c r="D107" s="102" t="inlineStr"/>
    </row>
    <row r="108">
      <c r="D108" s="102" t="inlineStr"/>
    </row>
    <row r="109">
      <c r="D109" s="102" t="inlineStr"/>
    </row>
    <row r="110">
      <c r="D110" s="102" t="inlineStr"/>
    </row>
    <row r="111">
      <c r="D111" s="102" t="inlineStr"/>
    </row>
    <row r="112">
      <c r="D112" s="102" t="inlineStr"/>
    </row>
    <row r="113">
      <c r="D113" s="102" t="inlineStr"/>
    </row>
    <row r="114">
      <c r="D114" s="102" t="inlineStr"/>
    </row>
    <row r="115">
      <c r="D115" s="102" t="inlineStr"/>
    </row>
    <row r="116">
      <c r="D116" s="102" t="inlineStr"/>
    </row>
    <row r="117">
      <c r="D117" s="102" t="inlineStr"/>
    </row>
    <row r="118">
      <c r="D118" s="102" t="inlineStr"/>
    </row>
    <row r="119">
      <c r="D119" s="102" t="inlineStr"/>
    </row>
    <row r="120">
      <c r="D120" s="102" t="inlineStr"/>
    </row>
    <row r="121">
      <c r="D121" s="102" t="inlineStr"/>
    </row>
    <row r="122">
      <c r="D122" s="102" t="inlineStr"/>
    </row>
    <row r="123">
      <c r="D123" s="102" t="inlineStr"/>
    </row>
    <row r="124">
      <c r="D124" s="102" t="inlineStr"/>
    </row>
    <row r="125">
      <c r="D125" s="102" t="inlineStr"/>
    </row>
    <row r="126">
      <c r="D126" s="102" t="inlineStr"/>
    </row>
    <row r="127">
      <c r="D127" s="102" t="inlineStr"/>
    </row>
    <row r="128">
      <c r="D128" s="102" t="inlineStr"/>
    </row>
    <row r="129">
      <c r="D129" s="102" t="inlineStr"/>
    </row>
    <row r="130">
      <c r="D130" s="102" t="inlineStr"/>
    </row>
    <row r="131">
      <c r="D131" s="102" t="inlineStr"/>
    </row>
    <row r="132">
      <c r="D132" s="102" t="inlineStr"/>
    </row>
    <row r="133">
      <c r="D133" s="102" t="inlineStr"/>
    </row>
    <row r="134">
      <c r="D134" s="102" t="inlineStr"/>
    </row>
    <row r="135">
      <c r="D135" s="102" t="inlineStr"/>
    </row>
    <row r="136">
      <c r="D136" s="102" t="inlineStr"/>
    </row>
    <row r="137">
      <c r="D137" s="102" t="inlineStr"/>
    </row>
    <row r="138">
      <c r="D138" s="102" t="inlineStr"/>
    </row>
    <row r="139">
      <c r="D139" s="102" t="inlineStr"/>
    </row>
    <row r="140">
      <c r="D140" s="102" t="inlineStr"/>
    </row>
    <row r="141">
      <c r="D141" s="102" t="inlineStr"/>
    </row>
    <row r="142">
      <c r="D142" s="102" t="inlineStr"/>
    </row>
    <row r="143">
      <c r="D143" s="102" t="inlineStr"/>
    </row>
    <row r="144">
      <c r="D144" s="102" t="inlineStr"/>
    </row>
    <row r="145">
      <c r="D145" s="102" t="inlineStr"/>
    </row>
    <row r="146">
      <c r="D146" s="102" t="inlineStr"/>
    </row>
    <row r="147">
      <c r="D147" s="102" t="inlineStr"/>
    </row>
    <row r="148">
      <c r="D148" s="102" t="inlineStr"/>
    </row>
    <row r="149">
      <c r="D149" s="102" t="inlineStr"/>
    </row>
    <row r="150">
      <c r="D150" s="102" t="inlineStr"/>
    </row>
    <row r="151">
      <c r="D151" s="102" t="inlineStr"/>
    </row>
    <row r="152">
      <c r="D152" s="102" t="inlineStr"/>
    </row>
    <row r="153">
      <c r="D153" s="102" t="inlineStr"/>
    </row>
    <row r="154">
      <c r="D154" s="102" t="inlineStr"/>
    </row>
    <row r="155">
      <c r="D155" s="102" t="inlineStr"/>
    </row>
    <row r="156">
      <c r="D156" s="102" t="inlineStr"/>
    </row>
    <row r="157">
      <c r="D157" s="102" t="inlineStr"/>
    </row>
    <row r="158">
      <c r="D158" s="102" t="inlineStr"/>
    </row>
    <row r="159">
      <c r="D159" s="102" t="inlineStr"/>
    </row>
    <row r="160">
      <c r="D160" s="102" t="inlineStr"/>
    </row>
    <row r="161">
      <c r="D161" s="102" t="inlineStr"/>
    </row>
    <row r="162">
      <c r="D162" s="102" t="inlineStr"/>
    </row>
    <row r="163">
      <c r="D163" s="102" t="inlineStr"/>
    </row>
    <row r="164">
      <c r="D164" s="102" t="inlineStr"/>
    </row>
    <row r="165">
      <c r="D165" s="102" t="inlineStr"/>
    </row>
    <row r="166">
      <c r="D166" s="102" t="inlineStr"/>
    </row>
    <row r="167">
      <c r="D167" s="102" t="inlineStr"/>
    </row>
    <row r="168">
      <c r="D168" s="102" t="inlineStr"/>
    </row>
    <row r="169">
      <c r="D169" s="102" t="inlineStr"/>
    </row>
    <row r="170">
      <c r="D170" s="102" t="inlineStr"/>
    </row>
    <row r="171">
      <c r="D171" s="102" t="inlineStr"/>
    </row>
    <row r="172">
      <c r="D172" s="102" t="inlineStr"/>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R625"/>
  <sheetViews>
    <sheetView workbookViewId="0">
      <selection activeCell="A1" sqref="A1"/>
    </sheetView>
  </sheetViews>
  <sheetFormatPr baseColWidth="8" defaultRowHeight="15"/>
  <sheetData>
    <row r="1">
      <c r="A1" s="524" t="inlineStr">
        <is>
          <t>地址域</t>
        </is>
      </c>
      <c r="B1" s="524" t="inlineStr">
        <is>
          <t>Modbus功能码</t>
        </is>
      </c>
      <c r="C1" s="524" t="inlineStr">
        <is>
          <t>是否多地址</t>
        </is>
      </c>
      <c r="D1" s="524" t="inlineStr">
        <is>
          <t>寄存器地址</t>
        </is>
      </c>
      <c r="E1" s="524" t="inlineStr">
        <is>
          <t>一类标题</t>
        </is>
      </c>
      <c r="F1" s="524" t="inlineStr">
        <is>
          <t>二类标题</t>
        </is>
      </c>
      <c r="G1" s="524" t="inlineStr">
        <is>
          <t>数据名</t>
        </is>
      </c>
      <c r="H1" s="524" t="inlineStr">
        <is>
          <t>读</t>
        </is>
      </c>
      <c r="I1" s="524" t="inlineStr">
        <is>
          <t>写</t>
        </is>
      </c>
      <c r="J1" s="524" t="inlineStr">
        <is>
          <t>数据类型</t>
        </is>
      </c>
      <c r="K1" s="524" t="inlineStr">
        <is>
          <t>小数位</t>
        </is>
      </c>
      <c r="L1" s="524" t="inlineStr">
        <is>
          <t>单位</t>
        </is>
      </c>
      <c r="M1" s="524" t="inlineStr">
        <is>
          <t>解析方式</t>
        </is>
      </c>
      <c r="N1" s="524" t="inlineStr">
        <is>
          <t>解析规则</t>
        </is>
      </c>
      <c r="O1" s="524" t="inlineStr">
        <is>
          <t>是否记录</t>
        </is>
      </c>
      <c r="P1" s="524" t="inlineStr">
        <is>
          <t>超级用户权限</t>
        </is>
      </c>
      <c r="Q1" s="524" t="inlineStr">
        <is>
          <t>3761FN</t>
        </is>
      </c>
      <c r="R1" s="524" t="inlineStr">
        <is>
          <t>协议版本:33</t>
        </is>
      </c>
    </row>
    <row r="2">
      <c r="A2" s="524" t="inlineStr">
        <is>
          <t>00</t>
        </is>
      </c>
      <c r="B2" s="524" t="inlineStr">
        <is>
          <t>03</t>
        </is>
      </c>
      <c r="C2" s="524" t="inlineStr">
        <is>
          <t>N</t>
        </is>
      </c>
      <c r="D2" s="524" t="inlineStr">
        <is>
          <t>206</t>
        </is>
      </c>
      <c r="E2" s="524" t="inlineStr">
        <is>
          <t>主页</t>
        </is>
      </c>
      <c r="F2" s="524" t="inlineStr">
        <is>
          <t>设备类型</t>
        </is>
      </c>
      <c r="G2" s="524" t="inlineStr">
        <is>
          <t>设备类型</t>
        </is>
      </c>
      <c r="H2" s="524" t="inlineStr">
        <is>
          <t>Y</t>
        </is>
      </c>
      <c r="I2" s="524" t="inlineStr">
        <is>
          <t>N</t>
        </is>
      </c>
      <c r="J2" s="524" t="inlineStr">
        <is>
          <t>UINT16</t>
        </is>
      </c>
      <c r="K2" s="524" t="inlineStr">
        <is>
          <t>0</t>
        </is>
      </c>
      <c r="L2" s="524" t="inlineStr"/>
      <c r="M2" s="524" t="inlineStr">
        <is>
          <t>枚举解析</t>
        </is>
      </c>
      <c r="N2" s="524" t="inlineStr">
        <is>
          <t>0-FVR
1-MVR
2-SVG30
3-AUC30
4-SVG10C
5-智能电容器
6-SVG50/100
7-光伏逆变器2.1
8-PCS105</t>
        </is>
      </c>
      <c r="O2" s="524" t="inlineStr">
        <is>
          <t>N</t>
        </is>
      </c>
      <c r="P2" s="524" t="inlineStr">
        <is>
          <t>N</t>
        </is>
      </c>
      <c r="Q2" s="524" t="inlineStr"/>
      <c r="R2" s="524" t="n"/>
    </row>
    <row r="3">
      <c r="A3" s="524" t="inlineStr">
        <is>
          <t>00</t>
        </is>
      </c>
      <c r="B3" s="524" t="inlineStr">
        <is>
          <t>03</t>
        </is>
      </c>
      <c r="C3" s="524" t="inlineStr">
        <is>
          <t>N</t>
        </is>
      </c>
      <c r="D3" s="524" t="inlineStr">
        <is>
          <t>208</t>
        </is>
      </c>
      <c r="E3" s="524" t="inlineStr">
        <is>
          <t>主页</t>
        </is>
      </c>
      <c r="F3" s="524" t="inlineStr">
        <is>
          <t>设备状态</t>
        </is>
      </c>
      <c r="G3" s="524" t="inlineStr">
        <is>
          <t>设备状态</t>
        </is>
      </c>
      <c r="H3" s="524" t="inlineStr">
        <is>
          <t>Y</t>
        </is>
      </c>
      <c r="I3" s="524" t="inlineStr">
        <is>
          <t>N</t>
        </is>
      </c>
      <c r="J3" s="524" t="inlineStr">
        <is>
          <t>UINT16</t>
        </is>
      </c>
      <c r="K3" s="524" t="inlineStr">
        <is>
          <t>0</t>
        </is>
      </c>
      <c r="L3" s="524" t="inlineStr"/>
      <c r="M3" s="524" t="inlineStr">
        <is>
          <t>枚举解析</t>
        </is>
      </c>
      <c r="N3" s="524" t="inlineStr">
        <is>
          <t>0-离线
1-停机
2-自检
3-准备
4-运行
5-故障
6-关机</t>
        </is>
      </c>
      <c r="O3" s="524" t="inlineStr">
        <is>
          <t>N</t>
        </is>
      </c>
      <c r="P3" s="524" t="inlineStr">
        <is>
          <t>N</t>
        </is>
      </c>
      <c r="Q3" s="524" t="inlineStr"/>
      <c r="R3" s="524" t="n"/>
    </row>
    <row r="4">
      <c r="A4" s="524" t="inlineStr">
        <is>
          <t>00</t>
        </is>
      </c>
      <c r="B4" s="524" t="inlineStr">
        <is>
          <t>03</t>
        </is>
      </c>
      <c r="C4" s="524" t="inlineStr">
        <is>
          <t>N</t>
        </is>
      </c>
      <c r="D4" s="524" t="inlineStr">
        <is>
          <t>100</t>
        </is>
      </c>
      <c r="E4" s="524" t="inlineStr">
        <is>
          <t>主页</t>
        </is>
      </c>
      <c r="F4" s="524" t="inlineStr">
        <is>
          <t>工作模式</t>
        </is>
      </c>
      <c r="G4" s="524" t="inlineStr">
        <is>
          <t>工作模式</t>
        </is>
      </c>
      <c r="H4" s="524" t="inlineStr">
        <is>
          <t>Y</t>
        </is>
      </c>
      <c r="I4" s="524" t="inlineStr">
        <is>
          <t>Y</t>
        </is>
      </c>
      <c r="J4" s="524" t="inlineStr">
        <is>
          <t>UINT16</t>
        </is>
      </c>
      <c r="K4" s="524" t="inlineStr">
        <is>
          <t>0</t>
        </is>
      </c>
      <c r="L4" s="524" t="inlineStr"/>
      <c r="M4" s="524" t="inlineStr">
        <is>
          <t>枚举解析</t>
        </is>
      </c>
      <c r="N4" s="524" t="inlineStr">
        <is>
          <t>0-并网模式
1-恒流模式</t>
        </is>
      </c>
      <c r="O4" s="524" t="inlineStr">
        <is>
          <t>N</t>
        </is>
      </c>
      <c r="P4" s="524" t="inlineStr">
        <is>
          <t>N</t>
        </is>
      </c>
      <c r="Q4" s="524" t="inlineStr"/>
      <c r="R4" s="524" t="n"/>
    </row>
    <row r="5">
      <c r="A5" s="524" t="inlineStr">
        <is>
          <t>00</t>
        </is>
      </c>
      <c r="B5" s="524" t="inlineStr">
        <is>
          <t>03</t>
        </is>
      </c>
      <c r="C5" s="524" t="inlineStr">
        <is>
          <t>N</t>
        </is>
      </c>
      <c r="D5" s="524" t="inlineStr">
        <is>
          <t>13</t>
        </is>
      </c>
      <c r="E5" s="524" t="inlineStr">
        <is>
          <t>主页</t>
        </is>
      </c>
      <c r="F5" s="524" t="inlineStr">
        <is>
          <t>设备地址</t>
        </is>
      </c>
      <c r="G5" s="524" t="inlineStr">
        <is>
          <t>行政区域码</t>
        </is>
      </c>
      <c r="H5" s="524" t="inlineStr">
        <is>
          <t>Y</t>
        </is>
      </c>
      <c r="I5" s="524" t="inlineStr">
        <is>
          <t>Y</t>
        </is>
      </c>
      <c r="J5" s="524" t="inlineStr">
        <is>
          <t>BCD</t>
        </is>
      </c>
      <c r="K5" s="524" t="inlineStr">
        <is>
          <t>0</t>
        </is>
      </c>
      <c r="L5" s="524" t="inlineStr"/>
      <c r="M5" s="524" t="inlineStr">
        <is>
          <t>显示数值</t>
        </is>
      </c>
      <c r="N5" s="524" t="inlineStr"/>
      <c r="O5" s="524" t="inlineStr">
        <is>
          <t>N</t>
        </is>
      </c>
      <c r="P5" s="524" t="inlineStr">
        <is>
          <t>N</t>
        </is>
      </c>
      <c r="Q5" s="524" t="inlineStr"/>
      <c r="R5" s="524" t="n"/>
    </row>
    <row r="6">
      <c r="A6" s="524" t="inlineStr">
        <is>
          <t>00</t>
        </is>
      </c>
      <c r="B6" s="524" t="inlineStr">
        <is>
          <t>03</t>
        </is>
      </c>
      <c r="C6" s="524" t="inlineStr">
        <is>
          <t>N</t>
        </is>
      </c>
      <c r="D6" s="524" t="inlineStr">
        <is>
          <t>14</t>
        </is>
      </c>
      <c r="E6" s="524" t="inlineStr">
        <is>
          <t>主页</t>
        </is>
      </c>
      <c r="F6" s="524" t="inlineStr">
        <is>
          <t>设备地址</t>
        </is>
      </c>
      <c r="G6" s="524" t="inlineStr">
        <is>
          <t>终端地址</t>
        </is>
      </c>
      <c r="H6" s="524" t="inlineStr">
        <is>
          <t>Y</t>
        </is>
      </c>
      <c r="I6" s="524" t="inlineStr">
        <is>
          <t>Y</t>
        </is>
      </c>
      <c r="J6" s="524" t="inlineStr">
        <is>
          <t>BCD</t>
        </is>
      </c>
      <c r="K6" s="524" t="inlineStr">
        <is>
          <t>0</t>
        </is>
      </c>
      <c r="L6" s="524" t="inlineStr"/>
      <c r="M6" s="524" t="inlineStr">
        <is>
          <t>显示数值</t>
        </is>
      </c>
      <c r="N6" s="524" t="inlineStr"/>
      <c r="O6" s="524" t="inlineStr">
        <is>
          <t>N</t>
        </is>
      </c>
      <c r="P6" s="524" t="inlineStr">
        <is>
          <t>N</t>
        </is>
      </c>
      <c r="Q6" s="524" t="inlineStr"/>
      <c r="R6" s="524" t="n"/>
    </row>
    <row r="7">
      <c r="A7" s="524" t="inlineStr">
        <is>
          <t>00</t>
        </is>
      </c>
      <c r="B7" s="524" t="inlineStr">
        <is>
          <t>06</t>
        </is>
      </c>
      <c r="C7" s="524" t="inlineStr">
        <is>
          <t>N</t>
        </is>
      </c>
      <c r="D7" s="524" t="inlineStr">
        <is>
          <t>50</t>
        </is>
      </c>
      <c r="E7" s="524" t="inlineStr">
        <is>
          <t>主页</t>
        </is>
      </c>
      <c r="F7" s="524" t="inlineStr">
        <is>
          <t>操作</t>
        </is>
      </c>
      <c r="G7" s="524" t="inlineStr">
        <is>
          <t>设备开机</t>
        </is>
      </c>
      <c r="H7" s="524" t="inlineStr">
        <is>
          <t>N</t>
        </is>
      </c>
      <c r="I7" s="524" t="inlineStr">
        <is>
          <t>Y</t>
        </is>
      </c>
      <c r="J7" s="524" t="inlineStr">
        <is>
          <t>UINT16</t>
        </is>
      </c>
      <c r="K7" s="524" t="inlineStr">
        <is>
          <t>0</t>
        </is>
      </c>
      <c r="L7" s="524" t="inlineStr"/>
      <c r="M7" s="524" t="inlineStr">
        <is>
          <t>按钮开关</t>
        </is>
      </c>
      <c r="N7" s="524" t="inlineStr"/>
      <c r="O7" s="524" t="inlineStr">
        <is>
          <t>N</t>
        </is>
      </c>
      <c r="P7" s="524" t="inlineStr">
        <is>
          <t>N</t>
        </is>
      </c>
      <c r="Q7" s="524" t="inlineStr"/>
      <c r="R7" s="524" t="n"/>
    </row>
    <row r="8">
      <c r="A8" s="524" t="inlineStr">
        <is>
          <t>00</t>
        </is>
      </c>
      <c r="B8" s="524" t="inlineStr">
        <is>
          <t>06</t>
        </is>
      </c>
      <c r="C8" s="524" t="inlineStr">
        <is>
          <t>N</t>
        </is>
      </c>
      <c r="D8" s="524" t="inlineStr">
        <is>
          <t>51</t>
        </is>
      </c>
      <c r="E8" s="524" t="inlineStr">
        <is>
          <t>主页</t>
        </is>
      </c>
      <c r="F8" s="524" t="inlineStr">
        <is>
          <t>操作</t>
        </is>
      </c>
      <c r="G8" s="524" t="inlineStr">
        <is>
          <t>设备关机</t>
        </is>
      </c>
      <c r="H8" s="524" t="inlineStr">
        <is>
          <t>N</t>
        </is>
      </c>
      <c r="I8" s="524" t="inlineStr">
        <is>
          <t>Y</t>
        </is>
      </c>
      <c r="J8" s="524" t="inlineStr">
        <is>
          <t>UINT16</t>
        </is>
      </c>
      <c r="K8" s="524" t="inlineStr">
        <is>
          <t>0</t>
        </is>
      </c>
      <c r="L8" s="524" t="inlineStr"/>
      <c r="M8" s="524" t="inlineStr">
        <is>
          <t>按钮开关</t>
        </is>
      </c>
      <c r="N8" s="524" t="inlineStr"/>
      <c r="O8" s="524" t="inlineStr">
        <is>
          <t>N</t>
        </is>
      </c>
      <c r="P8" s="524" t="inlineStr">
        <is>
          <t>N</t>
        </is>
      </c>
      <c r="Q8" s="524" t="inlineStr"/>
      <c r="R8" s="524" t="n"/>
    </row>
    <row r="9">
      <c r="A9" s="524" t="inlineStr">
        <is>
          <t>00</t>
        </is>
      </c>
      <c r="B9" s="524" t="inlineStr">
        <is>
          <t>06</t>
        </is>
      </c>
      <c r="C9" s="524" t="inlineStr">
        <is>
          <t>N</t>
        </is>
      </c>
      <c r="D9" s="524" t="inlineStr">
        <is>
          <t>52</t>
        </is>
      </c>
      <c r="E9" s="524" t="inlineStr">
        <is>
          <t>主页</t>
        </is>
      </c>
      <c r="F9" s="524" t="inlineStr">
        <is>
          <t>操作</t>
        </is>
      </c>
      <c r="G9" s="524" t="inlineStr">
        <is>
          <t>故障复位</t>
        </is>
      </c>
      <c r="H9" s="524" t="inlineStr">
        <is>
          <t>N</t>
        </is>
      </c>
      <c r="I9" s="524" t="inlineStr">
        <is>
          <t>Y</t>
        </is>
      </c>
      <c r="J9" s="524" t="inlineStr">
        <is>
          <t>UINT16</t>
        </is>
      </c>
      <c r="K9" s="524" t="inlineStr">
        <is>
          <t>0</t>
        </is>
      </c>
      <c r="L9" s="524" t="inlineStr"/>
      <c r="M9" s="524" t="inlineStr">
        <is>
          <t>按钮开关</t>
        </is>
      </c>
      <c r="N9" s="524" t="inlineStr"/>
      <c r="O9" s="524" t="inlineStr">
        <is>
          <t>N</t>
        </is>
      </c>
      <c r="P9" s="524" t="inlineStr">
        <is>
          <t>N</t>
        </is>
      </c>
      <c r="Q9" s="524" t="inlineStr"/>
      <c r="R9" s="524" t="n"/>
    </row>
    <row r="10">
      <c r="A10" s="524" t="inlineStr">
        <is>
          <t>00</t>
        </is>
      </c>
      <c r="B10" s="524" t="inlineStr">
        <is>
          <t>03</t>
        </is>
      </c>
      <c r="C10" s="524" t="inlineStr">
        <is>
          <t>N</t>
        </is>
      </c>
      <c r="D10" s="524" t="inlineStr">
        <is>
          <t>206</t>
        </is>
      </c>
      <c r="E10" s="524" t="inlineStr">
        <is>
          <t>设备状态</t>
        </is>
      </c>
      <c r="F10" s="524" t="inlineStr">
        <is>
          <t>通用信息</t>
        </is>
      </c>
      <c r="G10" s="524" t="inlineStr">
        <is>
          <t>设备类型</t>
        </is>
      </c>
      <c r="H10" s="524" t="inlineStr">
        <is>
          <t>Y</t>
        </is>
      </c>
      <c r="I10" s="524" t="inlineStr">
        <is>
          <t>N</t>
        </is>
      </c>
      <c r="J10" s="524" t="inlineStr">
        <is>
          <t>UINT16</t>
        </is>
      </c>
      <c r="K10" s="524" t="inlineStr">
        <is>
          <t>0</t>
        </is>
      </c>
      <c r="L10" s="524" t="inlineStr"/>
      <c r="M10" s="524" t="inlineStr">
        <is>
          <t>枚举解析</t>
        </is>
      </c>
      <c r="N10" s="524" t="inlineStr">
        <is>
          <t>0-FVR
1-MVR
2-SVG30
3-AUC30
4-SVG10C
5-智能电容器
6-SVG50/100
7-光伏逆变器2.1
8-PCS105</t>
        </is>
      </c>
      <c r="O10" s="524" t="inlineStr">
        <is>
          <t>N</t>
        </is>
      </c>
      <c r="P10" s="524" t="inlineStr">
        <is>
          <t>N</t>
        </is>
      </c>
      <c r="Q10" s="524" t="inlineStr"/>
      <c r="R10" s="524" t="n"/>
    </row>
    <row r="11">
      <c r="A11" s="524" t="inlineStr">
        <is>
          <t>00</t>
        </is>
      </c>
      <c r="B11" s="524" t="inlineStr">
        <is>
          <t>03</t>
        </is>
      </c>
      <c r="C11" s="524" t="inlineStr">
        <is>
          <t>N</t>
        </is>
      </c>
      <c r="D11" s="524" t="inlineStr">
        <is>
          <t>13</t>
        </is>
      </c>
      <c r="E11" s="524" t="inlineStr">
        <is>
          <t>设备状态</t>
        </is>
      </c>
      <c r="F11" s="524" t="inlineStr">
        <is>
          <t>通用信息</t>
        </is>
      </c>
      <c r="G11" s="524" t="inlineStr">
        <is>
          <t>行政区域码</t>
        </is>
      </c>
      <c r="H11" s="524" t="inlineStr">
        <is>
          <t>Y</t>
        </is>
      </c>
      <c r="I11" s="524" t="inlineStr">
        <is>
          <t>Y</t>
        </is>
      </c>
      <c r="J11" s="524" t="inlineStr">
        <is>
          <t>BCD</t>
        </is>
      </c>
      <c r="K11" s="524" t="inlineStr">
        <is>
          <t>0</t>
        </is>
      </c>
      <c r="L11" s="524" t="inlineStr"/>
      <c r="M11" s="524" t="inlineStr">
        <is>
          <t>显示数值</t>
        </is>
      </c>
      <c r="N11" s="524" t="inlineStr"/>
      <c r="O11" s="524" t="inlineStr">
        <is>
          <t>N</t>
        </is>
      </c>
      <c r="P11" s="524" t="inlineStr">
        <is>
          <t>N</t>
        </is>
      </c>
      <c r="Q11" s="524" t="inlineStr"/>
      <c r="R11" s="524" t="n"/>
    </row>
    <row r="12">
      <c r="A12" s="524" t="inlineStr">
        <is>
          <t>00</t>
        </is>
      </c>
      <c r="B12" s="524" t="inlineStr">
        <is>
          <t>03</t>
        </is>
      </c>
      <c r="C12" s="524" t="inlineStr">
        <is>
          <t>N</t>
        </is>
      </c>
      <c r="D12" s="524" t="inlineStr">
        <is>
          <t>14</t>
        </is>
      </c>
      <c r="E12" s="524" t="inlineStr">
        <is>
          <t>设备状态</t>
        </is>
      </c>
      <c r="F12" s="524" t="inlineStr">
        <is>
          <t>通用信息</t>
        </is>
      </c>
      <c r="G12" s="524" t="inlineStr">
        <is>
          <t>终端地址</t>
        </is>
      </c>
      <c r="H12" s="524" t="inlineStr">
        <is>
          <t>Y</t>
        </is>
      </c>
      <c r="I12" s="524" t="inlineStr">
        <is>
          <t>Y</t>
        </is>
      </c>
      <c r="J12" s="524" t="inlineStr">
        <is>
          <t>BCD</t>
        </is>
      </c>
      <c r="K12" s="524" t="inlineStr">
        <is>
          <t>0</t>
        </is>
      </c>
      <c r="L12" s="524" t="inlineStr"/>
      <c r="M12" s="524" t="inlineStr">
        <is>
          <t>显示数值</t>
        </is>
      </c>
      <c r="N12" s="524" t="inlineStr"/>
      <c r="O12" s="524" t="inlineStr">
        <is>
          <t>N</t>
        </is>
      </c>
      <c r="P12" s="524" t="inlineStr">
        <is>
          <t>N</t>
        </is>
      </c>
      <c r="Q12" s="524" t="inlineStr"/>
      <c r="R12" s="524" t="n"/>
    </row>
    <row r="13">
      <c r="A13" s="524" t="inlineStr">
        <is>
          <t>00</t>
        </is>
      </c>
      <c r="B13" s="524" t="inlineStr">
        <is>
          <t>03</t>
        </is>
      </c>
      <c r="C13" s="524" t="inlineStr">
        <is>
          <t>N</t>
        </is>
      </c>
      <c r="D13" s="524" t="inlineStr">
        <is>
          <t>15</t>
        </is>
      </c>
      <c r="E13" s="524" t="inlineStr">
        <is>
          <t>设备状态</t>
        </is>
      </c>
      <c r="F13" s="524" t="inlineStr">
        <is>
          <t>通用信息</t>
        </is>
      </c>
      <c r="G13" s="524" t="inlineStr">
        <is>
          <t>对外串口波特率</t>
        </is>
      </c>
      <c r="H13" s="524" t="inlineStr">
        <is>
          <t>Y</t>
        </is>
      </c>
      <c r="I13" s="524" t="inlineStr">
        <is>
          <t>Y</t>
        </is>
      </c>
      <c r="J13" s="524" t="inlineStr">
        <is>
          <t>UINT16</t>
        </is>
      </c>
      <c r="K13" s="524" t="inlineStr">
        <is>
          <t>0</t>
        </is>
      </c>
      <c r="L13" s="524" t="inlineStr"/>
      <c r="M13" s="524" t="inlineStr">
        <is>
          <t>枚举解析</t>
        </is>
      </c>
      <c r="N13" s="524" t="inlineStr">
        <is>
          <t>0-115200
1-38400
2-19200
3-9600
4-4800
5-2400</t>
        </is>
      </c>
      <c r="O13" s="524" t="inlineStr">
        <is>
          <t>N</t>
        </is>
      </c>
      <c r="P13" s="524" t="inlineStr">
        <is>
          <t>N</t>
        </is>
      </c>
      <c r="Q13" s="524" t="inlineStr"/>
      <c r="R13" s="524" t="n"/>
    </row>
    <row r="14">
      <c r="A14" s="524" t="inlineStr">
        <is>
          <t>00</t>
        </is>
      </c>
      <c r="B14" s="524" t="inlineStr">
        <is>
          <t>03</t>
        </is>
      </c>
      <c r="C14" s="524" t="inlineStr">
        <is>
          <t>N</t>
        </is>
      </c>
      <c r="D14" s="524" t="inlineStr">
        <is>
          <t>16</t>
        </is>
      </c>
      <c r="E14" s="524" t="inlineStr">
        <is>
          <t>设备状态</t>
        </is>
      </c>
      <c r="F14" s="524" t="inlineStr">
        <is>
          <t>通用信息</t>
        </is>
      </c>
      <c r="G14" s="524" t="inlineStr">
        <is>
          <t>载波协议类型</t>
        </is>
      </c>
      <c r="H14" s="524" t="inlineStr">
        <is>
          <t>Y</t>
        </is>
      </c>
      <c r="I14" s="524" t="inlineStr">
        <is>
          <t>Y</t>
        </is>
      </c>
      <c r="J14" s="524" t="inlineStr">
        <is>
          <t>UINT16</t>
        </is>
      </c>
      <c r="K14" s="524" t="inlineStr">
        <is>
          <t>0</t>
        </is>
      </c>
      <c r="L14" s="524" t="inlineStr"/>
      <c r="M14" s="524" t="inlineStr">
        <is>
          <t>枚举解析</t>
        </is>
      </c>
      <c r="N14" s="524" t="inlineStr">
        <is>
          <t>0-645协议
1-698协议</t>
        </is>
      </c>
      <c r="O14" s="524" t="inlineStr">
        <is>
          <t>N</t>
        </is>
      </c>
      <c r="P14" s="524" t="inlineStr">
        <is>
          <t>N</t>
        </is>
      </c>
      <c r="Q14" s="524" t="inlineStr"/>
      <c r="R14" s="524" t="n"/>
    </row>
    <row r="15">
      <c r="A15" s="524" t="inlineStr">
        <is>
          <t>00</t>
        </is>
      </c>
      <c r="B15" s="524" t="inlineStr">
        <is>
          <t>03</t>
        </is>
      </c>
      <c r="C15" s="524" t="inlineStr">
        <is>
          <t>N</t>
        </is>
      </c>
      <c r="D15" s="524" t="inlineStr">
        <is>
          <t>17</t>
        </is>
      </c>
      <c r="E15" s="524" t="inlineStr">
        <is>
          <t>设备状态</t>
        </is>
      </c>
      <c r="F15" s="524" t="inlineStr">
        <is>
          <t>通用信息</t>
        </is>
      </c>
      <c r="G15" s="524" t="inlineStr">
        <is>
          <t>645协议版本</t>
        </is>
      </c>
      <c r="H15" s="524" t="inlineStr">
        <is>
          <t>Y</t>
        </is>
      </c>
      <c r="I15" s="524" t="inlineStr">
        <is>
          <t>Y</t>
        </is>
      </c>
      <c r="J15" s="524" t="inlineStr">
        <is>
          <t>UINT16</t>
        </is>
      </c>
      <c r="K15" s="524" t="inlineStr">
        <is>
          <t>0</t>
        </is>
      </c>
      <c r="L15" s="524" t="inlineStr"/>
      <c r="M15" s="524" t="inlineStr">
        <is>
          <t>枚举解析</t>
        </is>
      </c>
      <c r="N15" s="524" t="inlineStr">
        <is>
          <t>0-鼎信私有协议
1-陕西协议</t>
        </is>
      </c>
      <c r="O15" s="524" t="inlineStr">
        <is>
          <t>N</t>
        </is>
      </c>
      <c r="P15" s="524" t="inlineStr">
        <is>
          <t>N</t>
        </is>
      </c>
      <c r="Q15" s="524" t="inlineStr"/>
      <c r="R15" s="524" t="n"/>
    </row>
    <row r="16">
      <c r="A16" s="524" t="inlineStr">
        <is>
          <t>00</t>
        </is>
      </c>
      <c r="B16" s="524" t="inlineStr">
        <is>
          <t>03</t>
        </is>
      </c>
      <c r="C16" s="524" t="inlineStr">
        <is>
          <t>Y</t>
        </is>
      </c>
      <c r="D16" s="524" t="inlineStr">
        <is>
          <t>18-19</t>
        </is>
      </c>
      <c r="E16" s="524" t="inlineStr">
        <is>
          <t>设备状态</t>
        </is>
      </c>
      <c r="F16" s="524" t="inlineStr">
        <is>
          <t>通用信息</t>
        </is>
      </c>
      <c r="G16" s="524" t="inlineStr">
        <is>
          <t>0级密码</t>
        </is>
      </c>
      <c r="H16" s="524" t="inlineStr">
        <is>
          <t>Y</t>
        </is>
      </c>
      <c r="I16" s="524" t="inlineStr">
        <is>
          <t>Y</t>
        </is>
      </c>
      <c r="J16" s="524" t="inlineStr">
        <is>
          <t>BCD</t>
        </is>
      </c>
      <c r="K16" s="524" t="inlineStr">
        <is>
          <t>0</t>
        </is>
      </c>
      <c r="L16" s="524" t="inlineStr"/>
      <c r="M16" s="524" t="inlineStr">
        <is>
          <t>显示数值</t>
        </is>
      </c>
      <c r="N16" s="524" t="n"/>
      <c r="O16" s="524" t="inlineStr">
        <is>
          <t>N</t>
        </is>
      </c>
      <c r="P16" s="524" t="inlineStr">
        <is>
          <t>N</t>
        </is>
      </c>
      <c r="Q16" s="524" t="inlineStr"/>
      <c r="R16" s="524" t="n"/>
    </row>
    <row r="17">
      <c r="A17" s="524" t="inlineStr">
        <is>
          <t>00</t>
        </is>
      </c>
      <c r="B17" s="524" t="inlineStr">
        <is>
          <t>03</t>
        </is>
      </c>
      <c r="C17" s="524" t="inlineStr">
        <is>
          <t>Y</t>
        </is>
      </c>
      <c r="D17" s="524" t="inlineStr">
        <is>
          <t>20-21</t>
        </is>
      </c>
      <c r="E17" s="524" t="inlineStr">
        <is>
          <t>设备状态</t>
        </is>
      </c>
      <c r="F17" s="524" t="inlineStr">
        <is>
          <t>通用信息</t>
        </is>
      </c>
      <c r="G17" s="524" t="inlineStr">
        <is>
          <t>1级密码</t>
        </is>
      </c>
      <c r="H17" s="524" t="inlineStr">
        <is>
          <t>Y</t>
        </is>
      </c>
      <c r="I17" s="524" t="inlineStr">
        <is>
          <t>Y</t>
        </is>
      </c>
      <c r="J17" s="524" t="inlineStr">
        <is>
          <t>BCD</t>
        </is>
      </c>
      <c r="K17" s="524" t="inlineStr">
        <is>
          <t>0</t>
        </is>
      </c>
      <c r="L17" s="524" t="inlineStr"/>
      <c r="M17" s="524" t="inlineStr">
        <is>
          <t>显示数值</t>
        </is>
      </c>
      <c r="N17" s="524" t="n"/>
      <c r="O17" s="524" t="inlineStr">
        <is>
          <t>N</t>
        </is>
      </c>
      <c r="P17" s="524" t="inlineStr">
        <is>
          <t>N</t>
        </is>
      </c>
      <c r="Q17" s="524" t="inlineStr"/>
      <c r="R17" s="524" t="n"/>
    </row>
    <row r="18">
      <c r="A18" s="524" t="inlineStr">
        <is>
          <t>00</t>
        </is>
      </c>
      <c r="B18" s="524" t="inlineStr">
        <is>
          <t>03</t>
        </is>
      </c>
      <c r="C18" s="524" t="inlineStr">
        <is>
          <t>Y</t>
        </is>
      </c>
      <c r="D18" s="524" t="inlineStr">
        <is>
          <t>22-23</t>
        </is>
      </c>
      <c r="E18" s="524" t="inlineStr">
        <is>
          <t>设备状态</t>
        </is>
      </c>
      <c r="F18" s="524" t="inlineStr">
        <is>
          <t>通用信息</t>
        </is>
      </c>
      <c r="G18" s="524" t="inlineStr">
        <is>
          <t>2级密码</t>
        </is>
      </c>
      <c r="H18" s="524" t="inlineStr">
        <is>
          <t>Y</t>
        </is>
      </c>
      <c r="I18" s="524" t="inlineStr">
        <is>
          <t>Y</t>
        </is>
      </c>
      <c r="J18" s="524" t="inlineStr">
        <is>
          <t>BCD</t>
        </is>
      </c>
      <c r="K18" s="524" t="inlineStr">
        <is>
          <t>0</t>
        </is>
      </c>
      <c r="L18" s="524" t="inlineStr"/>
      <c r="M18" s="524" t="inlineStr">
        <is>
          <t>显示数值</t>
        </is>
      </c>
      <c r="N18" s="524" t="n"/>
      <c r="O18" s="524" t="inlineStr">
        <is>
          <t>N</t>
        </is>
      </c>
      <c r="P18" s="524" t="inlineStr">
        <is>
          <t>N</t>
        </is>
      </c>
      <c r="Q18" s="524" t="inlineStr"/>
      <c r="R18" s="524" t="n"/>
    </row>
    <row r="19">
      <c r="A19" s="524" t="inlineStr">
        <is>
          <t>00</t>
        </is>
      </c>
      <c r="B19" s="524" t="inlineStr">
        <is>
          <t>03</t>
        </is>
      </c>
      <c r="C19" s="524" t="inlineStr">
        <is>
          <t>Y</t>
        </is>
      </c>
      <c r="D19" s="524" t="inlineStr">
        <is>
          <t>24-26</t>
        </is>
      </c>
      <c r="E19" s="524" t="inlineStr">
        <is>
          <t>设备状态</t>
        </is>
      </c>
      <c r="F19" s="524" t="inlineStr">
        <is>
          <t>通用信息</t>
        </is>
      </c>
      <c r="G19" s="524" t="inlineStr">
        <is>
          <t>户号</t>
        </is>
      </c>
      <c r="H19" s="524" t="inlineStr">
        <is>
          <t>Y</t>
        </is>
      </c>
      <c r="I19" s="524" t="inlineStr">
        <is>
          <t>Y</t>
        </is>
      </c>
      <c r="J19" s="524" t="inlineStr">
        <is>
          <t>BCD</t>
        </is>
      </c>
      <c r="K19" s="524" t="inlineStr">
        <is>
          <t>0</t>
        </is>
      </c>
      <c r="L19" s="524" t="inlineStr"/>
      <c r="M19" s="524" t="inlineStr">
        <is>
          <t>显示数值</t>
        </is>
      </c>
      <c r="N19" s="524" t="n"/>
      <c r="O19" s="524" t="inlineStr">
        <is>
          <t>N</t>
        </is>
      </c>
      <c r="P19" s="524" t="inlineStr">
        <is>
          <t>N</t>
        </is>
      </c>
      <c r="Q19" s="524" t="inlineStr"/>
      <c r="R19" s="524" t="n"/>
    </row>
    <row r="20">
      <c r="A20" s="524" t="inlineStr">
        <is>
          <t>00</t>
        </is>
      </c>
      <c r="B20" s="524" t="inlineStr">
        <is>
          <t>03</t>
        </is>
      </c>
      <c r="C20" s="524" t="inlineStr">
        <is>
          <t>Y</t>
        </is>
      </c>
      <c r="D20" s="524" t="inlineStr">
        <is>
          <t>27-29</t>
        </is>
      </c>
      <c r="E20" s="524" t="inlineStr">
        <is>
          <t>设备状态</t>
        </is>
      </c>
      <c r="F20" s="524" t="inlineStr">
        <is>
          <t>通用信息</t>
        </is>
      </c>
      <c r="G20" s="524" t="inlineStr">
        <is>
          <t>虚拟电厂编号</t>
        </is>
      </c>
      <c r="H20" s="524" t="inlineStr">
        <is>
          <t>Y</t>
        </is>
      </c>
      <c r="I20" s="524" t="inlineStr">
        <is>
          <t>Y</t>
        </is>
      </c>
      <c r="J20" s="524" t="inlineStr">
        <is>
          <t>BCD</t>
        </is>
      </c>
      <c r="K20" s="524" t="inlineStr">
        <is>
          <t>0</t>
        </is>
      </c>
      <c r="L20" s="524" t="inlineStr"/>
      <c r="M20" s="524" t="inlineStr">
        <is>
          <t>显示数值</t>
        </is>
      </c>
      <c r="N20" s="524" t="n"/>
      <c r="O20" s="524" t="inlineStr">
        <is>
          <t>N</t>
        </is>
      </c>
      <c r="P20" s="524" t="inlineStr">
        <is>
          <t>N</t>
        </is>
      </c>
      <c r="Q20" s="524" t="inlineStr"/>
      <c r="R20" s="524" t="n"/>
    </row>
    <row r="21">
      <c r="A21" s="524" t="inlineStr">
        <is>
          <t>00</t>
        </is>
      </c>
      <c r="B21" s="524" t="inlineStr">
        <is>
          <t>03</t>
        </is>
      </c>
      <c r="C21" s="524" t="inlineStr">
        <is>
          <t>N</t>
        </is>
      </c>
      <c r="D21" s="524" t="inlineStr">
        <is>
          <t>30</t>
        </is>
      </c>
      <c r="E21" s="524" t="inlineStr">
        <is>
          <t>设备状态</t>
        </is>
      </c>
      <c r="F21" s="524" t="inlineStr">
        <is>
          <t>通用信息</t>
        </is>
      </c>
      <c r="G21" s="524" t="inlineStr">
        <is>
          <t>漏电流直流偏置AD值</t>
        </is>
      </c>
      <c r="H21" s="524" t="inlineStr">
        <is>
          <t>Y</t>
        </is>
      </c>
      <c r="I21" s="524" t="inlineStr">
        <is>
          <t>Y</t>
        </is>
      </c>
      <c r="J21" s="524" t="inlineStr">
        <is>
          <t>UINT16</t>
        </is>
      </c>
      <c r="K21" s="524" t="inlineStr">
        <is>
          <t>0</t>
        </is>
      </c>
      <c r="L21" s="524" t="inlineStr"/>
      <c r="M21" s="524" t="inlineStr">
        <is>
          <t>显示数值</t>
        </is>
      </c>
      <c r="N21" s="524" t="n"/>
      <c r="O21" s="524" t="inlineStr">
        <is>
          <t>N</t>
        </is>
      </c>
      <c r="P21" s="524" t="inlineStr">
        <is>
          <t>N</t>
        </is>
      </c>
      <c r="Q21" s="524" t="inlineStr"/>
      <c r="R21" s="524" t="n"/>
    </row>
    <row r="22">
      <c r="A22" s="524" t="inlineStr">
        <is>
          <t>00</t>
        </is>
      </c>
      <c r="B22" s="524" t="inlineStr">
        <is>
          <t>03</t>
        </is>
      </c>
      <c r="C22" s="524" t="inlineStr">
        <is>
          <t>N</t>
        </is>
      </c>
      <c r="D22" s="524" t="inlineStr">
        <is>
          <t>31</t>
        </is>
      </c>
      <c r="E22" s="524" t="inlineStr">
        <is>
          <t>设备状态</t>
        </is>
      </c>
      <c r="F22" s="524" t="inlineStr">
        <is>
          <t>通用信息</t>
        </is>
      </c>
      <c r="G22" s="524" t="inlineStr">
        <is>
          <t>漏电流校准系数</t>
        </is>
      </c>
      <c r="H22" s="524" t="inlineStr">
        <is>
          <t>Y</t>
        </is>
      </c>
      <c r="I22" s="524" t="inlineStr">
        <is>
          <t>Y</t>
        </is>
      </c>
      <c r="J22" s="524" t="inlineStr">
        <is>
          <t>UINT16</t>
        </is>
      </c>
      <c r="K22" s="524" t="inlineStr">
        <is>
          <t>0</t>
        </is>
      </c>
      <c r="L22" s="524" t="inlineStr"/>
      <c r="M22" s="524" t="inlineStr">
        <is>
          <t>显示数值</t>
        </is>
      </c>
      <c r="N22" s="524" t="n"/>
      <c r="O22" s="524" t="inlineStr">
        <is>
          <t>N</t>
        </is>
      </c>
      <c r="P22" s="524" t="inlineStr">
        <is>
          <t>N</t>
        </is>
      </c>
      <c r="Q22" s="524" t="inlineStr"/>
      <c r="R22" s="524" t="n"/>
    </row>
    <row r="23">
      <c r="A23" s="524" t="inlineStr">
        <is>
          <t>00</t>
        </is>
      </c>
      <c r="B23" s="524" t="inlineStr">
        <is>
          <t>03</t>
        </is>
      </c>
      <c r="C23" s="524" t="inlineStr">
        <is>
          <t>N</t>
        </is>
      </c>
      <c r="D23" s="524" t="inlineStr">
        <is>
          <t>44</t>
        </is>
      </c>
      <c r="E23" s="524" t="inlineStr">
        <is>
          <t>设备状态</t>
        </is>
      </c>
      <c r="F23" s="524" t="inlineStr">
        <is>
          <t>通用信息</t>
        </is>
      </c>
      <c r="G23" s="524" t="inlineStr">
        <is>
          <t>漏电流内部参考值</t>
        </is>
      </c>
      <c r="H23" s="524" t="inlineStr">
        <is>
          <t>Y</t>
        </is>
      </c>
      <c r="I23" s="524" t="inlineStr">
        <is>
          <t>Y</t>
        </is>
      </c>
      <c r="J23" s="524" t="inlineStr">
        <is>
          <t>UINT16</t>
        </is>
      </c>
      <c r="K23" s="524" t="inlineStr">
        <is>
          <t>0</t>
        </is>
      </c>
      <c r="L23" s="524" t="inlineStr">
        <is>
          <t>mA</t>
        </is>
      </c>
      <c r="M23" s="524" t="inlineStr">
        <is>
          <t>显示数值</t>
        </is>
      </c>
      <c r="N23" s="524" t="n"/>
      <c r="O23" s="524" t="inlineStr">
        <is>
          <t>N</t>
        </is>
      </c>
      <c r="P23" s="524" t="inlineStr">
        <is>
          <t>N</t>
        </is>
      </c>
      <c r="Q23" s="524" t="inlineStr"/>
      <c r="R23" s="524" t="n"/>
    </row>
    <row r="24">
      <c r="A24" s="524" t="inlineStr">
        <is>
          <t>00</t>
        </is>
      </c>
      <c r="B24" s="524" t="inlineStr">
        <is>
          <t>03</t>
        </is>
      </c>
      <c r="C24" s="524" t="inlineStr">
        <is>
          <t>Y</t>
        </is>
      </c>
      <c r="D24" s="524" t="inlineStr">
        <is>
          <t>32-37</t>
        </is>
      </c>
      <c r="E24" s="524" t="inlineStr">
        <is>
          <t>设备状态</t>
        </is>
      </c>
      <c r="F24" s="524" t="inlineStr">
        <is>
          <t>通用信息</t>
        </is>
      </c>
      <c r="G24" s="524" t="inlineStr">
        <is>
          <t>国网地址</t>
        </is>
      </c>
      <c r="H24" s="524" t="inlineStr">
        <is>
          <t>Y</t>
        </is>
      </c>
      <c r="I24" s="524" t="inlineStr">
        <is>
          <t>Y</t>
        </is>
      </c>
      <c r="J24" s="524" t="inlineStr">
        <is>
          <t>BCD</t>
        </is>
      </c>
      <c r="K24" s="524" t="inlineStr">
        <is>
          <t>0</t>
        </is>
      </c>
      <c r="L24" s="524" t="inlineStr"/>
      <c r="M24" s="524" t="inlineStr">
        <is>
          <t>显示数值</t>
        </is>
      </c>
      <c r="N24" s="524" t="n"/>
      <c r="O24" s="524" t="inlineStr">
        <is>
          <t>N</t>
        </is>
      </c>
      <c r="P24" s="524" t="inlineStr">
        <is>
          <t>N</t>
        </is>
      </c>
      <c r="Q24" s="524" t="inlineStr"/>
      <c r="R24" s="524" t="n"/>
    </row>
    <row r="25">
      <c r="A25" s="524" t="inlineStr">
        <is>
          <t>00</t>
        </is>
      </c>
      <c r="B25" s="524" t="inlineStr">
        <is>
          <t>03</t>
        </is>
      </c>
      <c r="C25" s="524" t="inlineStr">
        <is>
          <t>Y</t>
        </is>
      </c>
      <c r="D25" s="524" t="inlineStr">
        <is>
          <t>38-43</t>
        </is>
      </c>
      <c r="E25" s="524" t="inlineStr">
        <is>
          <t>设备状态</t>
        </is>
      </c>
      <c r="F25" s="524" t="inlineStr">
        <is>
          <t>通用信息</t>
        </is>
      </c>
      <c r="G25" s="524" t="inlineStr">
        <is>
          <t>表号（ESAM用）</t>
        </is>
      </c>
      <c r="H25" s="524" t="inlineStr">
        <is>
          <t>Y</t>
        </is>
      </c>
      <c r="I25" s="524" t="inlineStr">
        <is>
          <t>Y</t>
        </is>
      </c>
      <c r="J25" s="524" t="inlineStr">
        <is>
          <t>BCD</t>
        </is>
      </c>
      <c r="K25" s="524" t="inlineStr">
        <is>
          <t>0</t>
        </is>
      </c>
      <c r="L25" s="524" t="inlineStr"/>
      <c r="M25" s="524" t="inlineStr">
        <is>
          <t>显示数值</t>
        </is>
      </c>
      <c r="N25" s="524" t="n"/>
      <c r="O25" s="524" t="inlineStr">
        <is>
          <t>N</t>
        </is>
      </c>
      <c r="P25" s="524" t="inlineStr">
        <is>
          <t>N</t>
        </is>
      </c>
      <c r="Q25" s="524" t="inlineStr"/>
      <c r="R25" s="524" t="n"/>
    </row>
    <row r="26">
      <c r="A26" s="524" t="inlineStr">
        <is>
          <t>00</t>
        </is>
      </c>
      <c r="B26" s="524" t="inlineStr">
        <is>
          <t>03</t>
        </is>
      </c>
      <c r="C26" s="524" t="inlineStr">
        <is>
          <t>N</t>
        </is>
      </c>
      <c r="D26" s="524" t="inlineStr">
        <is>
          <t>208</t>
        </is>
      </c>
      <c r="E26" s="524" t="inlineStr">
        <is>
          <t>设备状态</t>
        </is>
      </c>
      <c r="F26" s="524" t="inlineStr">
        <is>
          <t>通用信息</t>
        </is>
      </c>
      <c r="G26" s="524" t="inlineStr">
        <is>
          <t>设备状态</t>
        </is>
      </c>
      <c r="H26" s="524" t="inlineStr">
        <is>
          <t>Y</t>
        </is>
      </c>
      <c r="I26" s="524" t="inlineStr">
        <is>
          <t>N</t>
        </is>
      </c>
      <c r="J26" s="524" t="inlineStr">
        <is>
          <t>UINT16</t>
        </is>
      </c>
      <c r="K26" s="524" t="inlineStr">
        <is>
          <t>0</t>
        </is>
      </c>
      <c r="L26" s="524" t="inlineStr"/>
      <c r="M26" s="524" t="inlineStr">
        <is>
          <t>枚举解析</t>
        </is>
      </c>
      <c r="N26" s="524" t="inlineStr">
        <is>
          <t>0-离线
1-停机
2-自检
3-准备
4-运行
5-故障
6-关机</t>
        </is>
      </c>
      <c r="O26" s="524" t="inlineStr">
        <is>
          <t>N</t>
        </is>
      </c>
      <c r="P26" s="524" t="inlineStr">
        <is>
          <t>N</t>
        </is>
      </c>
      <c r="Q26" s="524" t="inlineStr"/>
      <c r="R26" s="524" t="n"/>
    </row>
    <row r="27">
      <c r="A27" s="524" t="inlineStr">
        <is>
          <t>00</t>
        </is>
      </c>
      <c r="B27" s="524" t="inlineStr">
        <is>
          <t>03</t>
        </is>
      </c>
      <c r="C27" s="524" t="inlineStr">
        <is>
          <t>N</t>
        </is>
      </c>
      <c r="D27" s="524" t="inlineStr">
        <is>
          <t>209</t>
        </is>
      </c>
      <c r="E27" s="524" t="inlineStr">
        <is>
          <t>设备状态</t>
        </is>
      </c>
      <c r="F27" s="524" t="inlineStr">
        <is>
          <t>通用信息</t>
        </is>
      </c>
      <c r="G27" s="524" t="inlineStr">
        <is>
          <t>ARM地址表协议版本号</t>
        </is>
      </c>
      <c r="H27" s="524" t="inlineStr">
        <is>
          <t>Y</t>
        </is>
      </c>
      <c r="I27" s="524" t="inlineStr">
        <is>
          <t>N</t>
        </is>
      </c>
      <c r="J27" s="524" t="inlineStr">
        <is>
          <t>UINT16</t>
        </is>
      </c>
      <c r="K27" s="524" t="inlineStr">
        <is>
          <t>0</t>
        </is>
      </c>
      <c r="L27" s="524" t="inlineStr"/>
      <c r="M27" s="524" t="inlineStr">
        <is>
          <t>显示数值</t>
        </is>
      </c>
      <c r="N27" s="524" t="inlineStr"/>
      <c r="O27" s="524" t="inlineStr">
        <is>
          <t>N</t>
        </is>
      </c>
      <c r="P27" s="524" t="inlineStr">
        <is>
          <t>N</t>
        </is>
      </c>
      <c r="Q27" s="524" t="inlineStr"/>
      <c r="R27" s="524" t="n"/>
    </row>
    <row r="28">
      <c r="A28" s="524" t="inlineStr">
        <is>
          <t>00</t>
        </is>
      </c>
      <c r="B28" s="524" t="inlineStr">
        <is>
          <t>03</t>
        </is>
      </c>
      <c r="C28" s="524" t="inlineStr">
        <is>
          <t>N</t>
        </is>
      </c>
      <c r="D28" s="524" t="inlineStr">
        <is>
          <t>210</t>
        </is>
      </c>
      <c r="E28" s="524" t="inlineStr">
        <is>
          <t>设备状态</t>
        </is>
      </c>
      <c r="F28" s="524" t="inlineStr">
        <is>
          <t>通用信息</t>
        </is>
      </c>
      <c r="G28" s="524" t="inlineStr">
        <is>
          <t>CAN并机状态</t>
        </is>
      </c>
      <c r="H28" s="524" t="inlineStr">
        <is>
          <t>Y</t>
        </is>
      </c>
      <c r="I28" s="524" t="inlineStr">
        <is>
          <t>N</t>
        </is>
      </c>
      <c r="J28" s="524" t="inlineStr">
        <is>
          <t>UINT16</t>
        </is>
      </c>
      <c r="K28" s="524" t="inlineStr">
        <is>
          <t>0</t>
        </is>
      </c>
      <c r="L28" s="524" t="inlineStr"/>
      <c r="M28" s="524" t="inlineStr">
        <is>
          <t>显示数值</t>
        </is>
      </c>
      <c r="N28" s="524" t="inlineStr"/>
      <c r="O28" s="524" t="inlineStr">
        <is>
          <t>N</t>
        </is>
      </c>
      <c r="P28" s="524" t="inlineStr">
        <is>
          <t>N</t>
        </is>
      </c>
      <c r="Q28" s="524" t="inlineStr"/>
      <c r="R28" s="524" t="n"/>
    </row>
    <row r="29">
      <c r="A29" s="524" t="inlineStr">
        <is>
          <t>00</t>
        </is>
      </c>
      <c r="B29" s="524" t="inlineStr">
        <is>
          <t>03</t>
        </is>
      </c>
      <c r="C29" s="524" t="inlineStr">
        <is>
          <t>N</t>
        </is>
      </c>
      <c r="D29" s="524" t="inlineStr">
        <is>
          <t>211</t>
        </is>
      </c>
      <c r="E29" s="524" t="inlineStr">
        <is>
          <t>设备状态</t>
        </is>
      </c>
      <c r="F29" s="524" t="inlineStr">
        <is>
          <t>通用信息</t>
        </is>
      </c>
      <c r="G29" s="524" t="inlineStr">
        <is>
          <t>CAN并机检测数量</t>
        </is>
      </c>
      <c r="H29" s="524" t="inlineStr">
        <is>
          <t>Y</t>
        </is>
      </c>
      <c r="I29" s="524" t="inlineStr">
        <is>
          <t>N</t>
        </is>
      </c>
      <c r="J29" s="524" t="inlineStr">
        <is>
          <t>UINT16</t>
        </is>
      </c>
      <c r="K29" s="524" t="inlineStr">
        <is>
          <t>0</t>
        </is>
      </c>
      <c r="L29" s="524" t="inlineStr"/>
      <c r="M29" s="524" t="inlineStr">
        <is>
          <t>显示数值</t>
        </is>
      </c>
      <c r="N29" s="524" t="inlineStr"/>
      <c r="O29" s="524" t="inlineStr">
        <is>
          <t>N</t>
        </is>
      </c>
      <c r="P29" s="524" t="inlineStr">
        <is>
          <t>N</t>
        </is>
      </c>
      <c r="Q29" s="524" t="inlineStr"/>
      <c r="R29" s="524" t="n"/>
    </row>
    <row r="30">
      <c r="A30" s="524" t="inlineStr">
        <is>
          <t>00</t>
        </is>
      </c>
      <c r="B30" s="524" t="inlineStr">
        <is>
          <t>03</t>
        </is>
      </c>
      <c r="C30" s="524" t="inlineStr">
        <is>
          <t>N</t>
        </is>
      </c>
      <c r="D30" s="524" t="inlineStr">
        <is>
          <t>4687</t>
        </is>
      </c>
      <c r="E30" s="524" t="inlineStr">
        <is>
          <t>设备状态</t>
        </is>
      </c>
      <c r="F30" s="524" t="inlineStr">
        <is>
          <t>通用信息</t>
        </is>
      </c>
      <c r="G30" s="524" t="inlineStr">
        <is>
          <t>电压相序显示</t>
        </is>
      </c>
      <c r="H30" s="524" t="inlineStr">
        <is>
          <t>Y</t>
        </is>
      </c>
      <c r="I30" s="524" t="inlineStr">
        <is>
          <t>N</t>
        </is>
      </c>
      <c r="J30" s="524" t="inlineStr">
        <is>
          <t>UINT16</t>
        </is>
      </c>
      <c r="K30" s="524" t="inlineStr">
        <is>
          <t>0</t>
        </is>
      </c>
      <c r="L30" s="524" t="inlineStr"/>
      <c r="M30" s="524" t="inlineStr">
        <is>
          <t>枚举解析</t>
        </is>
      </c>
      <c r="N30" s="524" t="inlineStr">
        <is>
          <t>0-正相序
1-逆相序
2-无相序</t>
        </is>
      </c>
      <c r="O30" s="524" t="inlineStr">
        <is>
          <t>N</t>
        </is>
      </c>
      <c r="P30" s="524" t="inlineStr">
        <is>
          <t>N</t>
        </is>
      </c>
      <c r="Q30" s="524" t="inlineStr"/>
      <c r="R30" s="524" t="n"/>
    </row>
    <row r="31">
      <c r="A31" s="524" t="inlineStr">
        <is>
          <t>00</t>
        </is>
      </c>
      <c r="B31" s="524" t="inlineStr">
        <is>
          <t>03</t>
        </is>
      </c>
      <c r="C31" s="524" t="inlineStr">
        <is>
          <t>N</t>
        </is>
      </c>
      <c r="D31" s="524" t="inlineStr">
        <is>
          <t>4597</t>
        </is>
      </c>
      <c r="E31" s="524" t="inlineStr">
        <is>
          <t>设备状态</t>
        </is>
      </c>
      <c r="F31" s="524" t="inlineStr">
        <is>
          <t>通用信息</t>
        </is>
      </c>
      <c r="G31" s="524" t="inlineStr">
        <is>
          <t>装置额定有功功率（设备容量）</t>
        </is>
      </c>
      <c r="H31" s="524" t="inlineStr">
        <is>
          <t>Y</t>
        </is>
      </c>
      <c r="I31" s="524" t="inlineStr">
        <is>
          <t>N</t>
        </is>
      </c>
      <c r="J31" s="524" t="inlineStr">
        <is>
          <t>UINT16</t>
        </is>
      </c>
      <c r="K31" s="524" t="inlineStr">
        <is>
          <t>0</t>
        </is>
      </c>
      <c r="L31" s="524" t="inlineStr">
        <is>
          <t>kW</t>
        </is>
      </c>
      <c r="M31" s="524" t="inlineStr">
        <is>
          <t>显示数值</t>
        </is>
      </c>
      <c r="N31" s="524" t="inlineStr"/>
      <c r="O31" s="524" t="inlineStr">
        <is>
          <t>N</t>
        </is>
      </c>
      <c r="P31" s="524" t="inlineStr">
        <is>
          <t>N</t>
        </is>
      </c>
      <c r="Q31" s="524" t="inlineStr"/>
      <c r="R31" s="524" t="n"/>
    </row>
    <row r="32">
      <c r="A32" s="524" t="inlineStr">
        <is>
          <t>00</t>
        </is>
      </c>
      <c r="B32" s="524" t="inlineStr">
        <is>
          <t>03</t>
        </is>
      </c>
      <c r="C32" s="524" t="inlineStr">
        <is>
          <t>N</t>
        </is>
      </c>
      <c r="D32" s="524" t="inlineStr">
        <is>
          <t>4598</t>
        </is>
      </c>
      <c r="E32" s="524" t="inlineStr">
        <is>
          <t>设备状态</t>
        </is>
      </c>
      <c r="F32" s="524" t="inlineStr">
        <is>
          <t>通用信息</t>
        </is>
      </c>
      <c r="G32" s="524" t="inlineStr">
        <is>
          <t>装置额定无功功率</t>
        </is>
      </c>
      <c r="H32" s="524" t="inlineStr">
        <is>
          <t>Y</t>
        </is>
      </c>
      <c r="I32" s="524" t="inlineStr">
        <is>
          <t>N</t>
        </is>
      </c>
      <c r="J32" s="524" t="inlineStr">
        <is>
          <t>UINT16</t>
        </is>
      </c>
      <c r="K32" s="524" t="inlineStr">
        <is>
          <t>0</t>
        </is>
      </c>
      <c r="L32" s="524" t="inlineStr">
        <is>
          <t>kvar</t>
        </is>
      </c>
      <c r="M32" s="524" t="inlineStr">
        <is>
          <t>显示数值</t>
        </is>
      </c>
      <c r="N32" s="524" t="inlineStr"/>
      <c r="O32" s="524" t="inlineStr">
        <is>
          <t>N</t>
        </is>
      </c>
      <c r="P32" s="524" t="inlineStr">
        <is>
          <t>N</t>
        </is>
      </c>
      <c r="Q32" s="524" t="inlineStr"/>
      <c r="R32" s="524" t="n"/>
    </row>
    <row r="33">
      <c r="A33" s="524" t="inlineStr">
        <is>
          <t>00</t>
        </is>
      </c>
      <c r="B33" s="524" t="inlineStr">
        <is>
          <t>03</t>
        </is>
      </c>
      <c r="C33" s="524" t="inlineStr">
        <is>
          <t>N</t>
        </is>
      </c>
      <c r="D33" s="524" t="inlineStr">
        <is>
          <t>4607</t>
        </is>
      </c>
      <c r="E33" s="524" t="inlineStr">
        <is>
          <t>设备状态</t>
        </is>
      </c>
      <c r="F33" s="524" t="inlineStr">
        <is>
          <t>通用信息</t>
        </is>
      </c>
      <c r="G33" s="524" t="inlineStr">
        <is>
          <t>DSP使用地址表协议版本号</t>
        </is>
      </c>
      <c r="H33" s="524" t="inlineStr">
        <is>
          <t>Y</t>
        </is>
      </c>
      <c r="I33" s="524" t="inlineStr">
        <is>
          <t>N</t>
        </is>
      </c>
      <c r="J33" s="524" t="inlineStr">
        <is>
          <t>UINT16</t>
        </is>
      </c>
      <c r="K33" s="524" t="inlineStr">
        <is>
          <t>0</t>
        </is>
      </c>
      <c r="L33" s="524" t="inlineStr"/>
      <c r="M33" s="524" t="inlineStr">
        <is>
          <t>显示数值</t>
        </is>
      </c>
      <c r="N33" s="524" t="inlineStr"/>
      <c r="O33" s="524" t="inlineStr">
        <is>
          <t>N</t>
        </is>
      </c>
      <c r="P33" s="524" t="inlineStr">
        <is>
          <t>N</t>
        </is>
      </c>
      <c r="Q33" s="524" t="inlineStr"/>
      <c r="R33" s="524" t="n"/>
    </row>
    <row r="34">
      <c r="A34" s="524" t="inlineStr">
        <is>
          <t>00</t>
        </is>
      </c>
      <c r="B34" s="524" t="inlineStr">
        <is>
          <t>03</t>
        </is>
      </c>
      <c r="C34" s="524" t="inlineStr">
        <is>
          <t>N</t>
        </is>
      </c>
      <c r="D34" s="524" t="inlineStr">
        <is>
          <t>4610</t>
        </is>
      </c>
      <c r="E34" s="524" t="inlineStr">
        <is>
          <t>设备状态</t>
        </is>
      </c>
      <c r="F34" s="524" t="inlineStr">
        <is>
          <t>通用信息</t>
        </is>
      </c>
      <c r="G34" s="524" t="inlineStr">
        <is>
          <t>相数</t>
        </is>
      </c>
      <c r="H34" s="524" t="inlineStr">
        <is>
          <t>Y</t>
        </is>
      </c>
      <c r="I34" s="524" t="inlineStr">
        <is>
          <t>N</t>
        </is>
      </c>
      <c r="J34" s="524" t="inlineStr">
        <is>
          <t>UINT16</t>
        </is>
      </c>
      <c r="K34" s="524" t="inlineStr">
        <is>
          <t>0</t>
        </is>
      </c>
      <c r="L34" s="524" t="inlineStr"/>
      <c r="M34" s="524" t="inlineStr">
        <is>
          <t>枚举解析</t>
        </is>
      </c>
      <c r="N34" s="524" t="inlineStr">
        <is>
          <t>0-单相
1-三相</t>
        </is>
      </c>
      <c r="O34" s="524" t="inlineStr">
        <is>
          <t>N</t>
        </is>
      </c>
      <c r="P34" s="524" t="inlineStr">
        <is>
          <t>N</t>
        </is>
      </c>
      <c r="Q34" s="524" t="inlineStr"/>
      <c r="R34" s="524" t="n"/>
    </row>
    <row r="35">
      <c r="A35" s="524" t="inlineStr">
        <is>
          <t>00</t>
        </is>
      </c>
      <c r="B35" s="524" t="inlineStr">
        <is>
          <t>03</t>
        </is>
      </c>
      <c r="C35" s="524" t="inlineStr">
        <is>
          <t>N</t>
        </is>
      </c>
      <c r="D35" s="524" t="inlineStr">
        <is>
          <t>4688</t>
        </is>
      </c>
      <c r="E35" s="524" t="inlineStr">
        <is>
          <t>设备状态</t>
        </is>
      </c>
      <c r="F35" s="524" t="inlineStr">
        <is>
          <t>状态标签</t>
        </is>
      </c>
      <c r="G35" s="524" t="inlineStr">
        <is>
          <t>MPPT1状态</t>
        </is>
      </c>
      <c r="H35" s="524" t="inlineStr">
        <is>
          <t>Y</t>
        </is>
      </c>
      <c r="I35" s="524" t="inlineStr">
        <is>
          <t>N</t>
        </is>
      </c>
      <c r="J35" s="524" t="inlineStr">
        <is>
          <t>UINT16</t>
        </is>
      </c>
      <c r="K35" s="524" t="inlineStr">
        <is>
          <t>0</t>
        </is>
      </c>
      <c r="L35" s="524" t="inlineStr"/>
      <c r="M35" s="524" t="inlineStr">
        <is>
          <t>枚举解析</t>
        </is>
      </c>
      <c r="N35" s="524" t="inlineStr">
        <is>
          <t>0-待机
1-曲线扫描
2-BST功率追踪
3-旁路
4-稳压
5-恒流</t>
        </is>
      </c>
      <c r="O35" s="524" t="inlineStr">
        <is>
          <t>N</t>
        </is>
      </c>
      <c r="P35" s="524" t="inlineStr">
        <is>
          <t>N</t>
        </is>
      </c>
      <c r="Q35" s="524" t="inlineStr"/>
      <c r="R35" s="524" t="n"/>
    </row>
    <row r="36">
      <c r="A36" s="524" t="inlineStr">
        <is>
          <t>00</t>
        </is>
      </c>
      <c r="B36" s="524" t="inlineStr">
        <is>
          <t>03</t>
        </is>
      </c>
      <c r="C36" s="524" t="inlineStr">
        <is>
          <t>N</t>
        </is>
      </c>
      <c r="D36" s="524" t="inlineStr">
        <is>
          <t>4689</t>
        </is>
      </c>
      <c r="E36" s="524" t="inlineStr">
        <is>
          <t>设备状态</t>
        </is>
      </c>
      <c r="F36" s="524" t="inlineStr">
        <is>
          <t>状态标签</t>
        </is>
      </c>
      <c r="G36" s="524" t="inlineStr">
        <is>
          <t>MPPT2状态</t>
        </is>
      </c>
      <c r="H36" s="524" t="inlineStr">
        <is>
          <t>Y</t>
        </is>
      </c>
      <c r="I36" s="524" t="inlineStr">
        <is>
          <t>N</t>
        </is>
      </c>
      <c r="J36" s="524" t="inlineStr">
        <is>
          <t>UINT16</t>
        </is>
      </c>
      <c r="K36" s="524" t="inlineStr">
        <is>
          <t>0</t>
        </is>
      </c>
      <c r="L36" s="524" t="inlineStr"/>
      <c r="M36" s="524" t="inlineStr">
        <is>
          <t>枚举解析</t>
        </is>
      </c>
      <c r="N36" s="524" t="inlineStr">
        <is>
          <t>0-待机
1-曲线扫描
2-BST功率追踪
3-旁路
4-稳压
5-恒流</t>
        </is>
      </c>
      <c r="O36" s="524" t="inlineStr">
        <is>
          <t>N</t>
        </is>
      </c>
      <c r="P36" s="524" t="inlineStr">
        <is>
          <t>N</t>
        </is>
      </c>
      <c r="Q36" s="524" t="inlineStr"/>
      <c r="R36" s="524" t="n"/>
    </row>
    <row r="37">
      <c r="A37" s="524" t="inlineStr">
        <is>
          <t>00</t>
        </is>
      </c>
      <c r="B37" s="524" t="inlineStr">
        <is>
          <t>03</t>
        </is>
      </c>
      <c r="C37" s="524" t="inlineStr">
        <is>
          <t>N</t>
        </is>
      </c>
      <c r="D37" s="524" t="inlineStr">
        <is>
          <t>4690</t>
        </is>
      </c>
      <c r="E37" s="524" t="inlineStr">
        <is>
          <t>设备状态</t>
        </is>
      </c>
      <c r="F37" s="524" t="inlineStr">
        <is>
          <t>状态标签</t>
        </is>
      </c>
      <c r="G37" s="524" t="inlineStr">
        <is>
          <t>显示运行模式</t>
        </is>
      </c>
      <c r="H37" s="524" t="inlineStr">
        <is>
          <t>Y</t>
        </is>
      </c>
      <c r="I37" s="524" t="inlineStr">
        <is>
          <t>N</t>
        </is>
      </c>
      <c r="J37" s="524" t="inlineStr">
        <is>
          <t>UINT16</t>
        </is>
      </c>
      <c r="K37" s="524" t="inlineStr">
        <is>
          <t>0</t>
        </is>
      </c>
      <c r="L37" s="524" t="inlineStr"/>
      <c r="M37" s="524" t="inlineStr">
        <is>
          <t>枚举解析</t>
        </is>
      </c>
      <c r="N37" s="524" t="inlineStr">
        <is>
          <t>0-模式预留</t>
        </is>
      </c>
      <c r="O37" s="524" t="inlineStr">
        <is>
          <t>N</t>
        </is>
      </c>
      <c r="P37" s="524" t="inlineStr">
        <is>
          <t>N</t>
        </is>
      </c>
      <c r="Q37" s="524" t="inlineStr"/>
      <c r="R37" s="524" t="n"/>
    </row>
    <row r="38">
      <c r="A38" s="524" t="inlineStr">
        <is>
          <t>00</t>
        </is>
      </c>
      <c r="B38" s="524" t="inlineStr">
        <is>
          <t>03</t>
        </is>
      </c>
      <c r="C38" s="524" t="inlineStr">
        <is>
          <t>N</t>
        </is>
      </c>
      <c r="D38" s="524" t="inlineStr">
        <is>
          <t>4691</t>
        </is>
      </c>
      <c r="E38" s="524" t="inlineStr">
        <is>
          <t>设备状态</t>
        </is>
      </c>
      <c r="F38" s="524" t="inlineStr">
        <is>
          <t>状态标签</t>
        </is>
      </c>
      <c r="G38" s="524" t="inlineStr">
        <is>
          <t>故障状态标志</t>
        </is>
      </c>
      <c r="H38" s="524" t="inlineStr">
        <is>
          <t>Y</t>
        </is>
      </c>
      <c r="I38" s="524" t="inlineStr">
        <is>
          <t>N</t>
        </is>
      </c>
      <c r="J38" s="524" t="inlineStr">
        <is>
          <t>UINT16</t>
        </is>
      </c>
      <c r="K38" s="524" t="inlineStr">
        <is>
          <t>0</t>
        </is>
      </c>
      <c r="L38" s="524" t="inlineStr"/>
      <c r="M38" s="524" t="inlineStr">
        <is>
          <t>枚举解析</t>
        </is>
      </c>
      <c r="N38" s="524" t="inlineStr">
        <is>
          <t>0-非严重故障
1-严重故障</t>
        </is>
      </c>
      <c r="O38" s="524" t="inlineStr">
        <is>
          <t>N</t>
        </is>
      </c>
      <c r="P38" s="524" t="inlineStr">
        <is>
          <t>N</t>
        </is>
      </c>
      <c r="Q38" s="524" t="inlineStr"/>
      <c r="R38" s="524" t="n"/>
    </row>
    <row r="39">
      <c r="A39" s="524" t="inlineStr">
        <is>
          <t>00</t>
        </is>
      </c>
      <c r="B39" s="524" t="inlineStr">
        <is>
          <t>03</t>
        </is>
      </c>
      <c r="C39" s="524" t="inlineStr">
        <is>
          <t>N</t>
        </is>
      </c>
      <c r="D39" s="524" t="inlineStr">
        <is>
          <t>4692</t>
        </is>
      </c>
      <c r="E39" s="524" t="inlineStr">
        <is>
          <t>设备状态</t>
        </is>
      </c>
      <c r="F39" s="524" t="inlineStr">
        <is>
          <t>状态标签</t>
        </is>
      </c>
      <c r="G39" s="524" t="inlineStr">
        <is>
          <t>逻辑状态标签</t>
        </is>
      </c>
      <c r="H39" s="524" t="inlineStr">
        <is>
          <t>Y</t>
        </is>
      </c>
      <c r="I39" s="524" t="inlineStr">
        <is>
          <t>N</t>
        </is>
      </c>
      <c r="J39" s="524" t="inlineStr">
        <is>
          <t>UINT16</t>
        </is>
      </c>
      <c r="K39" s="524" t="inlineStr">
        <is>
          <t>0</t>
        </is>
      </c>
      <c r="L39" s="524" t="inlineStr"/>
      <c r="M39" s="524" t="inlineStr">
        <is>
          <t>显示数值</t>
        </is>
      </c>
      <c r="N39" s="524" t="inlineStr"/>
      <c r="O39" s="524" t="inlineStr">
        <is>
          <t>N</t>
        </is>
      </c>
      <c r="P39" s="524" t="inlineStr">
        <is>
          <t>N</t>
        </is>
      </c>
      <c r="Q39" s="524" t="inlineStr"/>
      <c r="R39" s="524" t="n"/>
    </row>
    <row r="40">
      <c r="A40" s="524" t="inlineStr">
        <is>
          <t>00</t>
        </is>
      </c>
      <c r="B40" s="524" t="inlineStr">
        <is>
          <t>03</t>
        </is>
      </c>
      <c r="C40" s="524" t="inlineStr">
        <is>
          <t>N</t>
        </is>
      </c>
      <c r="D40" s="524" t="inlineStr">
        <is>
          <t>4693</t>
        </is>
      </c>
      <c r="E40" s="524" t="inlineStr">
        <is>
          <t>设备状态</t>
        </is>
      </c>
      <c r="F40" s="524" t="inlineStr">
        <is>
          <t>状态标签</t>
        </is>
      </c>
      <c r="G40" s="524" t="inlineStr">
        <is>
          <t>节能状态标签</t>
        </is>
      </c>
      <c r="H40" s="524" t="inlineStr">
        <is>
          <t>Y</t>
        </is>
      </c>
      <c r="I40" s="524" t="inlineStr">
        <is>
          <t>N</t>
        </is>
      </c>
      <c r="J40" s="524" t="inlineStr">
        <is>
          <t>UINT16</t>
        </is>
      </c>
      <c r="K40" s="524" t="inlineStr">
        <is>
          <t>0</t>
        </is>
      </c>
      <c r="L40" s="524" t="inlineStr"/>
      <c r="M40" s="524" t="inlineStr">
        <is>
          <t>显示数值</t>
        </is>
      </c>
      <c r="N40" s="524" t="inlineStr"/>
      <c r="O40" s="524" t="inlineStr">
        <is>
          <t>N</t>
        </is>
      </c>
      <c r="P40" s="524" t="inlineStr">
        <is>
          <t>N</t>
        </is>
      </c>
      <c r="Q40" s="524" t="inlineStr"/>
      <c r="R40" s="524" t="n"/>
    </row>
    <row r="41">
      <c r="A41" s="524" t="inlineStr">
        <is>
          <t>00</t>
        </is>
      </c>
      <c r="B41" s="524" t="inlineStr">
        <is>
          <t>03</t>
        </is>
      </c>
      <c r="C41" s="524" t="inlineStr">
        <is>
          <t>N</t>
        </is>
      </c>
      <c r="D41" s="524" t="inlineStr">
        <is>
          <t>4694</t>
        </is>
      </c>
      <c r="E41" s="524" t="inlineStr">
        <is>
          <t>设备状态</t>
        </is>
      </c>
      <c r="F41" s="524" t="inlineStr">
        <is>
          <t>状态标签</t>
        </is>
      </c>
      <c r="G41" s="524" t="inlineStr">
        <is>
          <t>锁相状态标签</t>
        </is>
      </c>
      <c r="H41" s="524" t="inlineStr">
        <is>
          <t>Y</t>
        </is>
      </c>
      <c r="I41" s="524" t="inlineStr">
        <is>
          <t>N</t>
        </is>
      </c>
      <c r="J41" s="524" t="inlineStr">
        <is>
          <t>UINT16</t>
        </is>
      </c>
      <c r="K41" s="524" t="inlineStr">
        <is>
          <t>0</t>
        </is>
      </c>
      <c r="L41" s="524" t="inlineStr"/>
      <c r="M41" s="524" t="inlineStr">
        <is>
          <t>显示数值</t>
        </is>
      </c>
      <c r="N41" s="524" t="inlineStr"/>
      <c r="O41" s="524" t="inlineStr">
        <is>
          <t>N</t>
        </is>
      </c>
      <c r="P41" s="524" t="inlineStr">
        <is>
          <t>N</t>
        </is>
      </c>
      <c r="Q41" s="524" t="inlineStr"/>
      <c r="R41" s="524" t="n"/>
    </row>
    <row r="42">
      <c r="A42" s="524" t="inlineStr">
        <is>
          <t>00</t>
        </is>
      </c>
      <c r="B42" s="524" t="inlineStr">
        <is>
          <t>03</t>
        </is>
      </c>
      <c r="C42" s="524" t="inlineStr">
        <is>
          <t>N</t>
        </is>
      </c>
      <c r="D42" s="524" t="inlineStr">
        <is>
          <t>4695</t>
        </is>
      </c>
      <c r="E42" s="524" t="inlineStr">
        <is>
          <t>设备状态</t>
        </is>
      </c>
      <c r="F42" s="524" t="inlineStr">
        <is>
          <t>状态标签</t>
        </is>
      </c>
      <c r="G42" s="524" t="inlineStr">
        <is>
          <t>辅助状态标签</t>
        </is>
      </c>
      <c r="H42" s="524" t="inlineStr">
        <is>
          <t>Y</t>
        </is>
      </c>
      <c r="I42" s="524" t="inlineStr">
        <is>
          <t>N</t>
        </is>
      </c>
      <c r="J42" s="524" t="inlineStr">
        <is>
          <t>UINT16</t>
        </is>
      </c>
      <c r="K42" s="524" t="inlineStr">
        <is>
          <t>0</t>
        </is>
      </c>
      <c r="L42" s="524" t="inlineStr"/>
      <c r="M42" s="524" t="inlineStr">
        <is>
          <t>显示数值</t>
        </is>
      </c>
      <c r="N42" s="524" t="inlineStr"/>
      <c r="O42" s="524" t="inlineStr">
        <is>
          <t>N</t>
        </is>
      </c>
      <c r="P42" s="524" t="inlineStr">
        <is>
          <t>N</t>
        </is>
      </c>
      <c r="Q42" s="524" t="inlineStr"/>
      <c r="R42" s="524" t="n"/>
    </row>
    <row r="43">
      <c r="A43" s="524" t="inlineStr">
        <is>
          <t>00</t>
        </is>
      </c>
      <c r="B43" s="524" t="inlineStr">
        <is>
          <t>03</t>
        </is>
      </c>
      <c r="C43" s="524" t="inlineStr">
        <is>
          <t>N</t>
        </is>
      </c>
      <c r="D43" s="524" t="inlineStr">
        <is>
          <t>4696</t>
        </is>
      </c>
      <c r="E43" s="524" t="inlineStr">
        <is>
          <t>设备状态</t>
        </is>
      </c>
      <c r="F43" s="524" t="inlineStr">
        <is>
          <t>状态标签</t>
        </is>
      </c>
      <c r="G43" s="524" t="inlineStr">
        <is>
          <t>过温半载运行标签</t>
        </is>
      </c>
      <c r="H43" s="524" t="inlineStr">
        <is>
          <t>Y</t>
        </is>
      </c>
      <c r="I43" s="524" t="inlineStr">
        <is>
          <t>N</t>
        </is>
      </c>
      <c r="J43" s="524" t="inlineStr">
        <is>
          <t>UINT16</t>
        </is>
      </c>
      <c r="K43" s="524" t="inlineStr">
        <is>
          <t>0</t>
        </is>
      </c>
      <c r="L43" s="524" t="inlineStr"/>
      <c r="M43" s="524" t="inlineStr">
        <is>
          <t>显示数值</t>
        </is>
      </c>
      <c r="N43" s="524" t="inlineStr"/>
      <c r="O43" s="524" t="inlineStr">
        <is>
          <t>N</t>
        </is>
      </c>
      <c r="P43" s="524" t="inlineStr">
        <is>
          <t>N</t>
        </is>
      </c>
      <c r="Q43" s="524" t="inlineStr"/>
      <c r="R43" s="524" t="n"/>
    </row>
    <row r="44">
      <c r="A44" s="524" t="inlineStr">
        <is>
          <t>00</t>
        </is>
      </c>
      <c r="B44" s="524" t="inlineStr">
        <is>
          <t>03</t>
        </is>
      </c>
      <c r="C44" s="524" t="inlineStr">
        <is>
          <t>N</t>
        </is>
      </c>
      <c r="D44" s="524" t="inlineStr">
        <is>
          <t>4697</t>
        </is>
      </c>
      <c r="E44" s="524" t="inlineStr">
        <is>
          <t>设备状态</t>
        </is>
      </c>
      <c r="F44" s="524" t="inlineStr">
        <is>
          <t>状态标签</t>
        </is>
      </c>
      <c r="G44" s="524" t="inlineStr">
        <is>
          <t>DSP直流灯状态指示</t>
        </is>
      </c>
      <c r="H44" s="524" t="inlineStr">
        <is>
          <t>Y</t>
        </is>
      </c>
      <c r="I44" s="524" t="inlineStr">
        <is>
          <t>N</t>
        </is>
      </c>
      <c r="J44" s="524" t="inlineStr">
        <is>
          <t>UINT16</t>
        </is>
      </c>
      <c r="K44" s="524" t="inlineStr">
        <is>
          <t>0</t>
        </is>
      </c>
      <c r="L44" s="524" t="inlineStr"/>
      <c r="M44" s="524" t="inlineStr">
        <is>
          <t>枚举解析</t>
        </is>
      </c>
      <c r="N44" s="524" t="inlineStr">
        <is>
          <t>0-灭（未上电）
1- 绿色慢闪（上电）
2-绿色常亮（并网运行）
3-红色快闪（环境告警）
4-红色常亮（故障）</t>
        </is>
      </c>
      <c r="O44" s="524" t="inlineStr">
        <is>
          <t>N</t>
        </is>
      </c>
      <c r="P44" s="524" t="inlineStr">
        <is>
          <t>N</t>
        </is>
      </c>
      <c r="Q44" s="524" t="inlineStr"/>
      <c r="R44" s="524" t="n"/>
    </row>
    <row r="45">
      <c r="A45" s="524" t="inlineStr">
        <is>
          <t>00</t>
        </is>
      </c>
      <c r="B45" s="524" t="inlineStr">
        <is>
          <t>03</t>
        </is>
      </c>
      <c r="C45" s="524" t="inlineStr">
        <is>
          <t>N</t>
        </is>
      </c>
      <c r="D45" s="524" t="inlineStr">
        <is>
          <t>4698</t>
        </is>
      </c>
      <c r="E45" s="524" t="inlineStr">
        <is>
          <t>设备状态</t>
        </is>
      </c>
      <c r="F45" s="524" t="inlineStr">
        <is>
          <t>状态标签</t>
        </is>
      </c>
      <c r="G45" s="524" t="inlineStr">
        <is>
          <t>DSP交流灯状态指示</t>
        </is>
      </c>
      <c r="H45" s="524" t="inlineStr">
        <is>
          <t>Y</t>
        </is>
      </c>
      <c r="I45" s="524" t="inlineStr">
        <is>
          <t>N</t>
        </is>
      </c>
      <c r="J45" s="524" t="inlineStr">
        <is>
          <t>UINT16</t>
        </is>
      </c>
      <c r="K45" s="524" t="inlineStr">
        <is>
          <t>0</t>
        </is>
      </c>
      <c r="L45" s="524" t="inlineStr"/>
      <c r="M45" s="524" t="inlineStr">
        <is>
          <t>枚举解析</t>
        </is>
      </c>
      <c r="N45" s="524" t="inlineStr">
        <is>
          <t>0-灭（未上电）
1- 绿色慢闪（上电）
2-绿色常亮（并网运行）
3-红色快闪（环境告警）
4-红色常亮（故障）</t>
        </is>
      </c>
      <c r="O45" s="524" t="inlineStr">
        <is>
          <t>N</t>
        </is>
      </c>
      <c r="P45" s="524" t="inlineStr">
        <is>
          <t>N</t>
        </is>
      </c>
      <c r="Q45" s="524" t="inlineStr"/>
      <c r="R45" s="524" t="n"/>
    </row>
    <row r="46">
      <c r="A46" s="524" t="inlineStr">
        <is>
          <t>00</t>
        </is>
      </c>
      <c r="B46" s="524" t="inlineStr">
        <is>
          <t>03</t>
        </is>
      </c>
      <c r="C46" s="524" t="inlineStr">
        <is>
          <t>N</t>
        </is>
      </c>
      <c r="D46" s="524" t="inlineStr">
        <is>
          <t>4699</t>
        </is>
      </c>
      <c r="E46" s="524" t="inlineStr">
        <is>
          <t>设备状态</t>
        </is>
      </c>
      <c r="F46" s="524" t="inlineStr">
        <is>
          <t>状态标签</t>
        </is>
      </c>
      <c r="G46" s="524" t="inlineStr">
        <is>
          <t>设备调制状态</t>
        </is>
      </c>
      <c r="H46" s="524" t="inlineStr">
        <is>
          <t>Y</t>
        </is>
      </c>
      <c r="I46" s="524" t="inlineStr">
        <is>
          <t>N</t>
        </is>
      </c>
      <c r="J46" s="524" t="inlineStr">
        <is>
          <t>UINT16</t>
        </is>
      </c>
      <c r="K46" s="524" t="inlineStr">
        <is>
          <t>0</t>
        </is>
      </c>
      <c r="L46" s="524" t="inlineStr"/>
      <c r="M46" s="524" t="inlineStr">
        <is>
          <t>显示数值</t>
        </is>
      </c>
      <c r="N46" s="524" t="n"/>
      <c r="O46" s="524" t="inlineStr">
        <is>
          <t>N</t>
        </is>
      </c>
      <c r="P46" s="524" t="inlineStr">
        <is>
          <t>N</t>
        </is>
      </c>
      <c r="Q46" s="524" t="inlineStr"/>
      <c r="R46" s="524" t="n"/>
    </row>
    <row r="47">
      <c r="A47" s="524" t="inlineStr">
        <is>
          <t>00</t>
        </is>
      </c>
      <c r="B47" s="524" t="inlineStr">
        <is>
          <t>03</t>
        </is>
      </c>
      <c r="C47" s="524" t="inlineStr">
        <is>
          <t>N</t>
        </is>
      </c>
      <c r="D47" s="524" t="inlineStr">
        <is>
          <t>4700</t>
        </is>
      </c>
      <c r="E47" s="524" t="inlineStr">
        <is>
          <t>设备状态</t>
        </is>
      </c>
      <c r="F47" s="524" t="inlineStr">
        <is>
          <t>状态标签</t>
        </is>
      </c>
      <c r="G47" s="524" t="inlineStr">
        <is>
          <t>MPPT3状态</t>
        </is>
      </c>
      <c r="H47" s="524" t="inlineStr">
        <is>
          <t>Y</t>
        </is>
      </c>
      <c r="I47" s="524" t="inlineStr">
        <is>
          <t>N</t>
        </is>
      </c>
      <c r="J47" s="524" t="inlineStr">
        <is>
          <t>UINT16</t>
        </is>
      </c>
      <c r="K47" s="524" t="inlineStr">
        <is>
          <t>0</t>
        </is>
      </c>
      <c r="L47" s="524" t="inlineStr"/>
      <c r="M47" s="524" t="inlineStr">
        <is>
          <t>枚举解析</t>
        </is>
      </c>
      <c r="N47" s="524" t="inlineStr">
        <is>
          <t>0-待机
1-曲线扫描
2-BST功率追踪
3-旁路
4-稳压
5-恒流</t>
        </is>
      </c>
      <c r="O47" s="524" t="inlineStr">
        <is>
          <t>N</t>
        </is>
      </c>
      <c r="P47" s="524" t="inlineStr">
        <is>
          <t>N</t>
        </is>
      </c>
      <c r="Q47" s="524" t="inlineStr"/>
      <c r="R47" s="524" t="n"/>
    </row>
    <row r="48">
      <c r="A48" s="524" t="inlineStr">
        <is>
          <t>00</t>
        </is>
      </c>
      <c r="B48" s="524" t="inlineStr">
        <is>
          <t>03</t>
        </is>
      </c>
      <c r="C48" s="524" t="inlineStr">
        <is>
          <t>N</t>
        </is>
      </c>
      <c r="D48" s="524" t="inlineStr">
        <is>
          <t>4701</t>
        </is>
      </c>
      <c r="E48" s="524" t="inlineStr">
        <is>
          <t>设备状态</t>
        </is>
      </c>
      <c r="F48" s="524" t="inlineStr">
        <is>
          <t>状态标签</t>
        </is>
      </c>
      <c r="G48" s="524" t="inlineStr">
        <is>
          <t>MPPT4状态</t>
        </is>
      </c>
      <c r="H48" s="524" t="inlineStr">
        <is>
          <t>Y</t>
        </is>
      </c>
      <c r="I48" s="524" t="inlineStr">
        <is>
          <t>N</t>
        </is>
      </c>
      <c r="J48" s="524" t="inlineStr">
        <is>
          <t>UINT16</t>
        </is>
      </c>
      <c r="K48" s="524" t="inlineStr">
        <is>
          <t>0</t>
        </is>
      </c>
      <c r="L48" s="524" t="inlineStr"/>
      <c r="M48" s="524" t="inlineStr">
        <is>
          <t>枚举解析</t>
        </is>
      </c>
      <c r="N48" s="524" t="inlineStr">
        <is>
          <t>0-待机
1-曲线扫描
2-BST功率追踪
3-旁路
4-稳压
5-恒流</t>
        </is>
      </c>
      <c r="O48" s="524" t="inlineStr">
        <is>
          <t>N</t>
        </is>
      </c>
      <c r="P48" s="524" t="inlineStr">
        <is>
          <t>N</t>
        </is>
      </c>
      <c r="Q48" s="524" t="inlineStr"/>
      <c r="R48" s="524" t="n"/>
    </row>
    <row r="49">
      <c r="A49" s="524" t="inlineStr">
        <is>
          <t>00</t>
        </is>
      </c>
      <c r="B49" s="524" t="inlineStr">
        <is>
          <t>03</t>
        </is>
      </c>
      <c r="C49" s="524" t="inlineStr">
        <is>
          <t>N</t>
        </is>
      </c>
      <c r="D49" s="524" t="inlineStr">
        <is>
          <t>4702</t>
        </is>
      </c>
      <c r="E49" s="524" t="inlineStr">
        <is>
          <t>设备状态</t>
        </is>
      </c>
      <c r="F49" s="524" t="inlineStr">
        <is>
          <t>状态标签</t>
        </is>
      </c>
      <c r="G49" s="524" t="inlineStr">
        <is>
          <t>过温限功率状态</t>
        </is>
      </c>
      <c r="H49" s="524" t="inlineStr">
        <is>
          <t>Y</t>
        </is>
      </c>
      <c r="I49" s="524" t="inlineStr">
        <is>
          <t>N</t>
        </is>
      </c>
      <c r="J49" s="524" t="inlineStr">
        <is>
          <t>UINT16</t>
        </is>
      </c>
      <c r="K49" s="524" t="inlineStr">
        <is>
          <t>0</t>
        </is>
      </c>
      <c r="L49" s="524" t="inlineStr"/>
      <c r="M49" s="524" t="inlineStr">
        <is>
          <t>枚举解析</t>
        </is>
      </c>
      <c r="N49" s="524" t="inlineStr">
        <is>
          <t>0：未降额
1：降额</t>
        </is>
      </c>
      <c r="O49" s="524" t="inlineStr">
        <is>
          <t>N</t>
        </is>
      </c>
      <c r="P49" s="524" t="inlineStr">
        <is>
          <t>N</t>
        </is>
      </c>
      <c r="Q49" s="524" t="inlineStr"/>
      <c r="R49" s="524" t="n"/>
    </row>
    <row r="50">
      <c r="A50" s="524" t="inlineStr">
        <is>
          <t>00</t>
        </is>
      </c>
      <c r="B50" s="524" t="inlineStr">
        <is>
          <t>03</t>
        </is>
      </c>
      <c r="C50" s="524" t="inlineStr">
        <is>
          <t>N</t>
        </is>
      </c>
      <c r="D50" s="524" t="inlineStr">
        <is>
          <t>700</t>
        </is>
      </c>
      <c r="E50" s="524" t="inlineStr">
        <is>
          <t>设备状态</t>
        </is>
      </c>
      <c r="F50" s="524" t="inlineStr">
        <is>
          <t>状态标签</t>
        </is>
      </c>
      <c r="G50" s="524" t="inlineStr">
        <is>
          <t>ARM逻辑状态</t>
        </is>
      </c>
      <c r="H50" s="524" t="inlineStr">
        <is>
          <t>Y</t>
        </is>
      </c>
      <c r="I50" s="524" t="inlineStr">
        <is>
          <t>N</t>
        </is>
      </c>
      <c r="J50" s="524" t="inlineStr">
        <is>
          <t>UINT16</t>
        </is>
      </c>
      <c r="K50" s="524" t="inlineStr">
        <is>
          <t>0</t>
        </is>
      </c>
      <c r="L50" s="524" t="inlineStr"/>
      <c r="M50" s="524" t="inlineStr">
        <is>
          <t>显示数值</t>
        </is>
      </c>
      <c r="N50" s="524" t="inlineStr"/>
      <c r="O50" s="524" t="inlineStr">
        <is>
          <t>N</t>
        </is>
      </c>
      <c r="P50" s="524" t="inlineStr">
        <is>
          <t>N</t>
        </is>
      </c>
      <c r="Q50" s="524" t="inlineStr"/>
      <c r="R50" s="524" t="n"/>
    </row>
    <row r="51">
      <c r="A51" s="524" t="inlineStr">
        <is>
          <t>00</t>
        </is>
      </c>
      <c r="B51" s="524" t="inlineStr">
        <is>
          <t>03</t>
        </is>
      </c>
      <c r="C51" s="524" t="inlineStr">
        <is>
          <t>N</t>
        </is>
      </c>
      <c r="D51" s="524" t="inlineStr">
        <is>
          <t>701</t>
        </is>
      </c>
      <c r="E51" s="524" t="inlineStr">
        <is>
          <t>设备状态</t>
        </is>
      </c>
      <c r="F51" s="524" t="inlineStr">
        <is>
          <t>状态标签</t>
        </is>
      </c>
      <c r="G51" s="524" t="inlineStr">
        <is>
          <t>ARM运行状态</t>
        </is>
      </c>
      <c r="H51" s="524" t="inlineStr">
        <is>
          <t>Y</t>
        </is>
      </c>
      <c r="I51" s="524" t="inlineStr">
        <is>
          <t>N</t>
        </is>
      </c>
      <c r="J51" s="524" t="inlineStr">
        <is>
          <t>UINT16</t>
        </is>
      </c>
      <c r="K51" s="524" t="inlineStr">
        <is>
          <t>0</t>
        </is>
      </c>
      <c r="L51" s="524" t="inlineStr"/>
      <c r="M51" s="524" t="inlineStr">
        <is>
          <t>枚举解析</t>
        </is>
      </c>
      <c r="N51" s="524" t="inlineStr">
        <is>
          <t>0-离线
1-停机
2-自检
3-准备
4-运行
5-故障
6-关机</t>
        </is>
      </c>
      <c r="O51" s="524" t="inlineStr">
        <is>
          <t>N</t>
        </is>
      </c>
      <c r="P51" s="524" t="inlineStr">
        <is>
          <t>N</t>
        </is>
      </c>
      <c r="Q51" s="524" t="inlineStr"/>
      <c r="R51" s="524" t="n"/>
    </row>
    <row r="52">
      <c r="A52" s="524" t="inlineStr">
        <is>
          <t>00</t>
        </is>
      </c>
      <c r="B52" s="524" t="inlineStr">
        <is>
          <t>03</t>
        </is>
      </c>
      <c r="C52" s="524" t="inlineStr">
        <is>
          <t>N</t>
        </is>
      </c>
      <c r="D52" s="524" t="inlineStr">
        <is>
          <t>702</t>
        </is>
      </c>
      <c r="E52" s="524" t="inlineStr">
        <is>
          <t>设备状态</t>
        </is>
      </c>
      <c r="F52" s="524" t="inlineStr">
        <is>
          <t>状态标签</t>
        </is>
      </c>
      <c r="G52" s="524" t="inlineStr">
        <is>
          <t>DSP运行状态</t>
        </is>
      </c>
      <c r="H52" s="524" t="inlineStr">
        <is>
          <t>Y</t>
        </is>
      </c>
      <c r="I52" s="524" t="inlineStr">
        <is>
          <t>N</t>
        </is>
      </c>
      <c r="J52" s="524" t="inlineStr">
        <is>
          <t>UINT16</t>
        </is>
      </c>
      <c r="K52" s="524" t="inlineStr">
        <is>
          <t>0</t>
        </is>
      </c>
      <c r="L52" s="524" t="inlineStr"/>
      <c r="M52" s="524" t="inlineStr">
        <is>
          <t>枚举解析</t>
        </is>
      </c>
      <c r="N52" s="524" t="inlineStr">
        <is>
          <t>0-离线
1-停机
2-自检
3-准备
4-运行
5-故障
6-关机
7-运行(过温降额)
8-运行(冷却系统异常降额)</t>
        </is>
      </c>
      <c r="O52" s="524" t="inlineStr">
        <is>
          <t>N</t>
        </is>
      </c>
      <c r="P52" s="524" t="inlineStr">
        <is>
          <t>N</t>
        </is>
      </c>
      <c r="Q52" s="524" t="inlineStr"/>
      <c r="R52" s="524" t="n"/>
    </row>
    <row r="53">
      <c r="A53" s="524" t="inlineStr">
        <is>
          <t>00</t>
        </is>
      </c>
      <c r="B53" s="524" t="inlineStr">
        <is>
          <t>03</t>
        </is>
      </c>
      <c r="C53" s="524" t="inlineStr">
        <is>
          <t>N</t>
        </is>
      </c>
      <c r="D53" s="524" t="inlineStr">
        <is>
          <t>703</t>
        </is>
      </c>
      <c r="E53" s="524" t="inlineStr">
        <is>
          <t>设备状态</t>
        </is>
      </c>
      <c r="F53" s="524" t="inlineStr">
        <is>
          <t>状态标签</t>
        </is>
      </c>
      <c r="G53" s="524" t="inlineStr">
        <is>
          <t>预留数据1_2</t>
        </is>
      </c>
      <c r="H53" s="524" t="inlineStr">
        <is>
          <t>Y</t>
        </is>
      </c>
      <c r="I53" s="524" t="inlineStr">
        <is>
          <t>N</t>
        </is>
      </c>
      <c r="J53" s="524" t="inlineStr">
        <is>
          <t>UINT16</t>
        </is>
      </c>
      <c r="K53" s="524" t="inlineStr">
        <is>
          <t>0</t>
        </is>
      </c>
      <c r="L53" s="524" t="inlineStr"/>
      <c r="M53" s="524" t="inlineStr">
        <is>
          <t>显示数值</t>
        </is>
      </c>
      <c r="N53" s="524" t="inlineStr"/>
      <c r="O53" s="524" t="inlineStr">
        <is>
          <t>N</t>
        </is>
      </c>
      <c r="P53" s="524" t="inlineStr">
        <is>
          <t>N</t>
        </is>
      </c>
      <c r="Q53" s="524" t="inlineStr"/>
      <c r="R53" s="524" t="n"/>
    </row>
    <row r="54">
      <c r="A54" s="524" t="inlineStr">
        <is>
          <t>00</t>
        </is>
      </c>
      <c r="B54" s="524" t="inlineStr">
        <is>
          <t>03</t>
        </is>
      </c>
      <c r="C54" s="524" t="inlineStr">
        <is>
          <t>N</t>
        </is>
      </c>
      <c r="D54" s="524" t="inlineStr">
        <is>
          <t>704</t>
        </is>
      </c>
      <c r="E54" s="524" t="inlineStr">
        <is>
          <t>设备状态</t>
        </is>
      </c>
      <c r="F54" s="524" t="inlineStr">
        <is>
          <t>状态标签</t>
        </is>
      </c>
      <c r="G54" s="524" t="inlineStr">
        <is>
          <t>预留数据1_3</t>
        </is>
      </c>
      <c r="H54" s="524" t="inlineStr">
        <is>
          <t>Y</t>
        </is>
      </c>
      <c r="I54" s="524" t="inlineStr">
        <is>
          <t>N</t>
        </is>
      </c>
      <c r="J54" s="524" t="inlineStr">
        <is>
          <t>UINT16</t>
        </is>
      </c>
      <c r="K54" s="524" t="inlineStr">
        <is>
          <t>0</t>
        </is>
      </c>
      <c r="L54" s="524" t="inlineStr"/>
      <c r="M54" s="524" t="inlineStr">
        <is>
          <t>显示数值</t>
        </is>
      </c>
      <c r="N54" s="524" t="inlineStr"/>
      <c r="O54" s="524" t="inlineStr">
        <is>
          <t>N</t>
        </is>
      </c>
      <c r="P54" s="524" t="inlineStr">
        <is>
          <t>N</t>
        </is>
      </c>
      <c r="Q54" s="524" t="inlineStr"/>
      <c r="R54" s="524" t="n"/>
    </row>
    <row r="55">
      <c r="A55" s="524" t="inlineStr">
        <is>
          <t>00</t>
        </is>
      </c>
      <c r="B55" s="524" t="inlineStr">
        <is>
          <t>06</t>
        </is>
      </c>
      <c r="C55" s="524" t="inlineStr">
        <is>
          <t>N</t>
        </is>
      </c>
      <c r="D55" s="524" t="inlineStr">
        <is>
          <t>50</t>
        </is>
      </c>
      <c r="E55" s="524" t="inlineStr">
        <is>
          <t>设备状态</t>
        </is>
      </c>
      <c r="F55" s="524" t="inlineStr">
        <is>
          <t>通用操作</t>
        </is>
      </c>
      <c r="G55" s="524" t="inlineStr">
        <is>
          <t>设备开机</t>
        </is>
      </c>
      <c r="H55" s="524" t="inlineStr">
        <is>
          <t>N</t>
        </is>
      </c>
      <c r="I55" s="524" t="inlineStr">
        <is>
          <t>Y</t>
        </is>
      </c>
      <c r="J55" s="524" t="inlineStr">
        <is>
          <t>UINT16</t>
        </is>
      </c>
      <c r="K55" s="524" t="inlineStr">
        <is>
          <t>0</t>
        </is>
      </c>
      <c r="L55" s="524" t="inlineStr"/>
      <c r="M55" s="524" t="inlineStr">
        <is>
          <t>按钮开关</t>
        </is>
      </c>
      <c r="N55" s="524" t="inlineStr"/>
      <c r="O55" s="524" t="inlineStr">
        <is>
          <t>N</t>
        </is>
      </c>
      <c r="P55" s="524" t="inlineStr">
        <is>
          <t>N</t>
        </is>
      </c>
      <c r="Q55" s="524" t="inlineStr"/>
      <c r="R55" s="524" t="n"/>
    </row>
    <row r="56">
      <c r="A56" s="524" t="inlineStr">
        <is>
          <t>00</t>
        </is>
      </c>
      <c r="B56" s="524" t="inlineStr">
        <is>
          <t>06</t>
        </is>
      </c>
      <c r="C56" s="524" t="inlineStr">
        <is>
          <t>N</t>
        </is>
      </c>
      <c r="D56" s="524" t="inlineStr">
        <is>
          <t>51</t>
        </is>
      </c>
      <c r="E56" s="524" t="inlineStr">
        <is>
          <t>设备状态</t>
        </is>
      </c>
      <c r="F56" s="524" t="inlineStr">
        <is>
          <t>通用操作</t>
        </is>
      </c>
      <c r="G56" s="524" t="inlineStr">
        <is>
          <t>设备关机</t>
        </is>
      </c>
      <c r="H56" s="524" t="inlineStr">
        <is>
          <t>N</t>
        </is>
      </c>
      <c r="I56" s="524" t="inlineStr">
        <is>
          <t>Y</t>
        </is>
      </c>
      <c r="J56" s="524" t="inlineStr">
        <is>
          <t>UINT16</t>
        </is>
      </c>
      <c r="K56" s="524" t="inlineStr">
        <is>
          <t>0</t>
        </is>
      </c>
      <c r="L56" s="524" t="inlineStr"/>
      <c r="M56" s="524" t="inlineStr">
        <is>
          <t>按钮开关</t>
        </is>
      </c>
      <c r="N56" s="524" t="inlineStr"/>
      <c r="O56" s="524" t="inlineStr">
        <is>
          <t>N</t>
        </is>
      </c>
      <c r="P56" s="524" t="inlineStr">
        <is>
          <t>N</t>
        </is>
      </c>
      <c r="Q56" s="524" t="inlineStr"/>
      <c r="R56" s="524" t="n"/>
    </row>
    <row r="57">
      <c r="A57" s="524" t="inlineStr">
        <is>
          <t>00</t>
        </is>
      </c>
      <c r="B57" s="524" t="inlineStr">
        <is>
          <t>06</t>
        </is>
      </c>
      <c r="C57" s="524" t="inlineStr">
        <is>
          <t>N</t>
        </is>
      </c>
      <c r="D57" s="524" t="inlineStr">
        <is>
          <t>52</t>
        </is>
      </c>
      <c r="E57" s="524" t="inlineStr">
        <is>
          <t>设备状态</t>
        </is>
      </c>
      <c r="F57" s="524" t="inlineStr">
        <is>
          <t>通用操作</t>
        </is>
      </c>
      <c r="G57" s="524" t="inlineStr">
        <is>
          <t>故障复位</t>
        </is>
      </c>
      <c r="H57" s="524" t="inlineStr">
        <is>
          <t>N</t>
        </is>
      </c>
      <c r="I57" s="524" t="inlineStr">
        <is>
          <t>Y</t>
        </is>
      </c>
      <c r="J57" s="524" t="inlineStr">
        <is>
          <t>UINT16</t>
        </is>
      </c>
      <c r="K57" s="524" t="inlineStr">
        <is>
          <t>0</t>
        </is>
      </c>
      <c r="L57" s="524" t="inlineStr"/>
      <c r="M57" s="524" t="inlineStr">
        <is>
          <t>按钮开关</t>
        </is>
      </c>
      <c r="N57" s="524" t="inlineStr"/>
      <c r="O57" s="524" t="inlineStr">
        <is>
          <t>N</t>
        </is>
      </c>
      <c r="P57" s="524" t="inlineStr">
        <is>
          <t>N</t>
        </is>
      </c>
      <c r="Q57" s="524" t="inlineStr"/>
      <c r="R57" s="524" t="n"/>
    </row>
    <row r="58">
      <c r="A58" s="524" t="inlineStr">
        <is>
          <t>00</t>
        </is>
      </c>
      <c r="B58" s="524" t="inlineStr">
        <is>
          <t>06</t>
        </is>
      </c>
      <c r="C58" s="524" t="inlineStr">
        <is>
          <t>N</t>
        </is>
      </c>
      <c r="D58" s="524" t="inlineStr">
        <is>
          <t>53</t>
        </is>
      </c>
      <c r="E58" s="524" t="inlineStr">
        <is>
          <t>设备状态</t>
        </is>
      </c>
      <c r="F58" s="524" t="inlineStr">
        <is>
          <t>通用操作</t>
        </is>
      </c>
      <c r="G58" s="524" t="inlineStr">
        <is>
          <t>解锁特殊操作</t>
        </is>
      </c>
      <c r="H58" s="524" t="inlineStr">
        <is>
          <t>N</t>
        </is>
      </c>
      <c r="I58" s="524" t="inlineStr">
        <is>
          <t>Y</t>
        </is>
      </c>
      <c r="J58" s="524" t="inlineStr">
        <is>
          <t>UINT16</t>
        </is>
      </c>
      <c r="K58" s="524" t="inlineStr">
        <is>
          <t>0</t>
        </is>
      </c>
      <c r="L58" s="524" t="inlineStr"/>
      <c r="M58" s="524" t="inlineStr">
        <is>
          <t>按钮开关</t>
        </is>
      </c>
      <c r="N58" s="524" t="inlineStr"/>
      <c r="O58" s="524" t="inlineStr">
        <is>
          <t>N</t>
        </is>
      </c>
      <c r="P58" s="524" t="inlineStr">
        <is>
          <t>N</t>
        </is>
      </c>
      <c r="Q58" s="524" t="inlineStr"/>
      <c r="R58" s="524" t="n"/>
    </row>
    <row r="59">
      <c r="A59" s="524" t="inlineStr">
        <is>
          <t>00</t>
        </is>
      </c>
      <c r="B59" s="524" t="inlineStr">
        <is>
          <t>06</t>
        </is>
      </c>
      <c r="C59" s="524" t="inlineStr">
        <is>
          <t>N</t>
        </is>
      </c>
      <c r="D59" s="524" t="inlineStr">
        <is>
          <t>54</t>
        </is>
      </c>
      <c r="E59" s="524" t="inlineStr">
        <is>
          <t>设备状态</t>
        </is>
      </c>
      <c r="F59" s="524" t="inlineStr">
        <is>
          <t>通用操作</t>
        </is>
      </c>
      <c r="G59" s="524" t="inlineStr">
        <is>
          <t>设备重启</t>
        </is>
      </c>
      <c r="H59" s="524" t="inlineStr">
        <is>
          <t>N</t>
        </is>
      </c>
      <c r="I59" s="524" t="inlineStr">
        <is>
          <t>Y</t>
        </is>
      </c>
      <c r="J59" s="524" t="inlineStr">
        <is>
          <t>UINT16</t>
        </is>
      </c>
      <c r="K59" s="524" t="inlineStr">
        <is>
          <t>0</t>
        </is>
      </c>
      <c r="L59" s="524" t="inlineStr"/>
      <c r="M59" s="524" t="inlineStr">
        <is>
          <t>按钮开关</t>
        </is>
      </c>
      <c r="N59" s="524" t="inlineStr"/>
      <c r="O59" s="524" t="inlineStr">
        <is>
          <t>N</t>
        </is>
      </c>
      <c r="P59" s="524" t="inlineStr">
        <is>
          <t>N</t>
        </is>
      </c>
      <c r="Q59" s="524" t="inlineStr"/>
      <c r="R59" s="524" t="n"/>
    </row>
    <row r="60">
      <c r="A60" s="524" t="inlineStr">
        <is>
          <t>00</t>
        </is>
      </c>
      <c r="B60" s="524" t="inlineStr">
        <is>
          <t>06</t>
        </is>
      </c>
      <c r="C60" s="524" t="inlineStr">
        <is>
          <t>N</t>
        </is>
      </c>
      <c r="D60" s="524" t="inlineStr">
        <is>
          <t>55</t>
        </is>
      </c>
      <c r="E60" s="524" t="inlineStr">
        <is>
          <t>设备状态</t>
        </is>
      </c>
      <c r="F60" s="524" t="inlineStr">
        <is>
          <t>通用操作</t>
        </is>
      </c>
      <c r="G60" s="524" t="inlineStr">
        <is>
          <t>功率单元自检(调试)</t>
        </is>
      </c>
      <c r="H60" s="524" t="inlineStr">
        <is>
          <t>N</t>
        </is>
      </c>
      <c r="I60" s="524" t="inlineStr">
        <is>
          <t>Y</t>
        </is>
      </c>
      <c r="J60" s="524" t="inlineStr">
        <is>
          <t>UINT16</t>
        </is>
      </c>
      <c r="K60" s="524" t="inlineStr">
        <is>
          <t>0</t>
        </is>
      </c>
      <c r="L60" s="524" t="inlineStr"/>
      <c r="M60" s="524" t="inlineStr">
        <is>
          <t>按钮开关</t>
        </is>
      </c>
      <c r="N60" s="524" t="inlineStr"/>
      <c r="O60" s="524" t="inlineStr">
        <is>
          <t>N</t>
        </is>
      </c>
      <c r="P60" s="524" t="inlineStr">
        <is>
          <t>N</t>
        </is>
      </c>
      <c r="Q60" s="524" t="inlineStr"/>
      <c r="R60" s="524" t="n"/>
    </row>
    <row r="61">
      <c r="A61" s="524" t="inlineStr">
        <is>
          <t>00</t>
        </is>
      </c>
      <c r="B61" s="524" t="inlineStr">
        <is>
          <t>06</t>
        </is>
      </c>
      <c r="C61" s="524" t="inlineStr">
        <is>
          <t>N</t>
        </is>
      </c>
      <c r="D61" s="524" t="inlineStr">
        <is>
          <t>56</t>
        </is>
      </c>
      <c r="E61" s="524" t="inlineStr">
        <is>
          <t>设备状态</t>
        </is>
      </c>
      <c r="F61" s="524" t="inlineStr">
        <is>
          <t>通用操作</t>
        </is>
      </c>
      <c r="G61" s="524" t="inlineStr">
        <is>
          <t>功率单元重启</t>
        </is>
      </c>
      <c r="H61" s="524" t="inlineStr">
        <is>
          <t>N</t>
        </is>
      </c>
      <c r="I61" s="524" t="inlineStr">
        <is>
          <t>Y</t>
        </is>
      </c>
      <c r="J61" s="524" t="inlineStr">
        <is>
          <t>UINT16</t>
        </is>
      </c>
      <c r="K61" s="524" t="inlineStr">
        <is>
          <t>0</t>
        </is>
      </c>
      <c r="L61" s="524" t="inlineStr"/>
      <c r="M61" s="524" t="inlineStr">
        <is>
          <t>按钮开关</t>
        </is>
      </c>
      <c r="N61" s="524" t="inlineStr"/>
      <c r="O61" s="524" t="inlineStr">
        <is>
          <t>N</t>
        </is>
      </c>
      <c r="P61" s="524" t="inlineStr">
        <is>
          <t>N</t>
        </is>
      </c>
      <c r="Q61" s="524" t="inlineStr"/>
      <c r="R61" s="524" t="n"/>
    </row>
    <row r="62">
      <c r="A62" s="524" t="inlineStr">
        <is>
          <t>00</t>
        </is>
      </c>
      <c r="B62" s="524" t="inlineStr">
        <is>
          <t>06</t>
        </is>
      </c>
      <c r="C62" s="524" t="inlineStr">
        <is>
          <t>N</t>
        </is>
      </c>
      <c r="D62" s="524" t="inlineStr">
        <is>
          <t>57</t>
        </is>
      </c>
      <c r="E62" s="524" t="inlineStr">
        <is>
          <t>设备状态</t>
        </is>
      </c>
      <c r="F62" s="524" t="inlineStr">
        <is>
          <t>通用操作</t>
        </is>
      </c>
      <c r="G62" s="524" t="inlineStr">
        <is>
          <t>功率单元强制复位</t>
        </is>
      </c>
      <c r="H62" s="524" t="inlineStr">
        <is>
          <t>N</t>
        </is>
      </c>
      <c r="I62" s="524" t="inlineStr">
        <is>
          <t>Y</t>
        </is>
      </c>
      <c r="J62" s="524" t="inlineStr">
        <is>
          <t>UINT16</t>
        </is>
      </c>
      <c r="K62" s="524" t="inlineStr">
        <is>
          <t>0</t>
        </is>
      </c>
      <c r="L62" s="524" t="inlineStr"/>
      <c r="M62" s="524" t="inlineStr">
        <is>
          <t>按钮开关</t>
        </is>
      </c>
      <c r="N62" s="524" t="inlineStr"/>
      <c r="O62" s="524" t="inlineStr">
        <is>
          <t>N</t>
        </is>
      </c>
      <c r="P62" s="524" t="inlineStr">
        <is>
          <t>N</t>
        </is>
      </c>
      <c r="Q62" s="524" t="inlineStr"/>
      <c r="R62" s="524" t="n"/>
    </row>
    <row r="63">
      <c r="A63" s="524" t="inlineStr">
        <is>
          <t>00</t>
        </is>
      </c>
      <c r="B63" s="524" t="inlineStr">
        <is>
          <t>06</t>
        </is>
      </c>
      <c r="C63" s="524" t="inlineStr">
        <is>
          <t>N</t>
        </is>
      </c>
      <c r="D63" s="524" t="inlineStr">
        <is>
          <t>58</t>
        </is>
      </c>
      <c r="E63" s="524" t="inlineStr">
        <is>
          <t>设备状态</t>
        </is>
      </c>
      <c r="F63" s="524" t="inlineStr">
        <is>
          <t>通用操作</t>
        </is>
      </c>
      <c r="G63" s="524" t="inlineStr">
        <is>
          <t>参数还原</t>
        </is>
      </c>
      <c r="H63" s="524" t="inlineStr">
        <is>
          <t>N</t>
        </is>
      </c>
      <c r="I63" s="524" t="inlineStr">
        <is>
          <t>Y</t>
        </is>
      </c>
      <c r="J63" s="524" t="inlineStr">
        <is>
          <t>UINT16</t>
        </is>
      </c>
      <c r="K63" s="524" t="inlineStr">
        <is>
          <t>0</t>
        </is>
      </c>
      <c r="L63" s="524" t="inlineStr"/>
      <c r="M63" s="524" t="inlineStr">
        <is>
          <t>按钮开关</t>
        </is>
      </c>
      <c r="N63" s="524" t="inlineStr"/>
      <c r="O63" s="524" t="inlineStr">
        <is>
          <t>N</t>
        </is>
      </c>
      <c r="P63" s="524" t="inlineStr">
        <is>
          <t>N</t>
        </is>
      </c>
      <c r="Q63" s="524" t="inlineStr"/>
      <c r="R63" s="524" t="n"/>
    </row>
    <row r="64">
      <c r="A64" s="524" t="inlineStr">
        <is>
          <t>00</t>
        </is>
      </c>
      <c r="B64" s="524" t="inlineStr">
        <is>
          <t>06</t>
        </is>
      </c>
      <c r="C64" s="524" t="inlineStr">
        <is>
          <t>N</t>
        </is>
      </c>
      <c r="D64" s="524" t="inlineStr">
        <is>
          <t>59</t>
        </is>
      </c>
      <c r="E64" s="524" t="inlineStr">
        <is>
          <t>设备状态</t>
        </is>
      </c>
      <c r="F64" s="524" t="inlineStr">
        <is>
          <t>通用操作</t>
        </is>
      </c>
      <c r="G64" s="524" t="inlineStr">
        <is>
          <t>复位4G</t>
        </is>
      </c>
      <c r="H64" s="524" t="inlineStr">
        <is>
          <t>N</t>
        </is>
      </c>
      <c r="I64" s="524" t="inlineStr">
        <is>
          <t>Y</t>
        </is>
      </c>
      <c r="J64" s="524" t="inlineStr">
        <is>
          <t>UINT16</t>
        </is>
      </c>
      <c r="K64" s="524" t="inlineStr">
        <is>
          <t>0</t>
        </is>
      </c>
      <c r="L64" s="524" t="inlineStr"/>
      <c r="M64" s="524" t="inlineStr">
        <is>
          <t>按钮开关</t>
        </is>
      </c>
      <c r="N64" s="524" t="inlineStr"/>
      <c r="O64" s="524" t="inlineStr">
        <is>
          <t>N</t>
        </is>
      </c>
      <c r="P64" s="524" t="inlineStr">
        <is>
          <t>N</t>
        </is>
      </c>
      <c r="Q64" s="524" t="inlineStr"/>
      <c r="R64" s="524" t="n"/>
    </row>
    <row r="65">
      <c r="A65" s="524" t="inlineStr">
        <is>
          <t>00</t>
        </is>
      </c>
      <c r="B65" s="524" t="inlineStr">
        <is>
          <t>06</t>
        </is>
      </c>
      <c r="C65" s="524" t="inlineStr">
        <is>
          <t>N</t>
        </is>
      </c>
      <c r="D65" s="524" t="inlineStr">
        <is>
          <t>60</t>
        </is>
      </c>
      <c r="E65" s="524" t="inlineStr">
        <is>
          <t>设备状态</t>
        </is>
      </c>
      <c r="F65" s="524" t="inlineStr">
        <is>
          <t>通用操作</t>
        </is>
      </c>
      <c r="G65" s="524" t="inlineStr">
        <is>
          <t>直流载波复位</t>
        </is>
      </c>
      <c r="H65" s="524" t="inlineStr">
        <is>
          <t>N</t>
        </is>
      </c>
      <c r="I65" s="524" t="inlineStr">
        <is>
          <t>Y</t>
        </is>
      </c>
      <c r="J65" s="524" t="inlineStr">
        <is>
          <t>UINT16</t>
        </is>
      </c>
      <c r="K65" s="524" t="inlineStr">
        <is>
          <t>0</t>
        </is>
      </c>
      <c r="L65" s="524" t="inlineStr"/>
      <c r="M65" s="524" t="inlineStr">
        <is>
          <t>按钮开关</t>
        </is>
      </c>
      <c r="N65" s="524" t="inlineStr"/>
      <c r="O65" s="524" t="inlineStr">
        <is>
          <t>N</t>
        </is>
      </c>
      <c r="P65" s="524" t="inlineStr">
        <is>
          <t>N</t>
        </is>
      </c>
      <c r="Q65" s="524" t="inlineStr"/>
      <c r="R65" s="524" t="n"/>
    </row>
    <row r="66">
      <c r="A66" s="524" t="inlineStr">
        <is>
          <t>00</t>
        </is>
      </c>
      <c r="B66" s="524" t="inlineStr">
        <is>
          <t>06</t>
        </is>
      </c>
      <c r="C66" s="524" t="inlineStr">
        <is>
          <t>N</t>
        </is>
      </c>
      <c r="D66" s="524" t="inlineStr">
        <is>
          <t>61</t>
        </is>
      </c>
      <c r="E66" s="524" t="inlineStr">
        <is>
          <t>设备状态</t>
        </is>
      </c>
      <c r="F66" s="524" t="inlineStr">
        <is>
          <t>通用操作</t>
        </is>
      </c>
      <c r="G66" s="524" t="inlineStr">
        <is>
          <t>交流载波复位</t>
        </is>
      </c>
      <c r="H66" s="524" t="inlineStr">
        <is>
          <t>N</t>
        </is>
      </c>
      <c r="I66" s="524" t="inlineStr">
        <is>
          <t>Y</t>
        </is>
      </c>
      <c r="J66" s="524" t="inlineStr">
        <is>
          <t>UINT16</t>
        </is>
      </c>
      <c r="K66" s="524" t="inlineStr">
        <is>
          <t>0</t>
        </is>
      </c>
      <c r="L66" s="524" t="inlineStr"/>
      <c r="M66" s="524" t="inlineStr">
        <is>
          <t>按钮开关</t>
        </is>
      </c>
      <c r="N66" s="524" t="inlineStr"/>
      <c r="O66" s="524" t="inlineStr">
        <is>
          <t>N</t>
        </is>
      </c>
      <c r="P66" s="524" t="inlineStr">
        <is>
          <t>N</t>
        </is>
      </c>
      <c r="Q66" s="524" t="inlineStr"/>
      <c r="R66" s="524" t="n"/>
    </row>
    <row r="67">
      <c r="A67" s="524" t="inlineStr">
        <is>
          <t>00</t>
        </is>
      </c>
      <c r="B67" s="524" t="inlineStr">
        <is>
          <t>06</t>
        </is>
      </c>
      <c r="C67" s="524" t="inlineStr">
        <is>
          <t>N</t>
        </is>
      </c>
      <c r="D67" s="524" t="inlineStr">
        <is>
          <t>62</t>
        </is>
      </c>
      <c r="E67" s="524" t="inlineStr">
        <is>
          <t>设备状态</t>
        </is>
      </c>
      <c r="F67" s="524" t="inlineStr">
        <is>
          <t>通用操作</t>
        </is>
      </c>
      <c r="G67" s="524" t="inlineStr">
        <is>
          <t>手动录波</t>
        </is>
      </c>
      <c r="H67" s="524" t="inlineStr">
        <is>
          <t>N</t>
        </is>
      </c>
      <c r="I67" s="524" t="inlineStr">
        <is>
          <t>Y</t>
        </is>
      </c>
      <c r="J67" s="524" t="inlineStr">
        <is>
          <t>UINT16</t>
        </is>
      </c>
      <c r="K67" s="524" t="inlineStr">
        <is>
          <t>0</t>
        </is>
      </c>
      <c r="L67" s="524" t="inlineStr"/>
      <c r="M67" s="524" t="inlineStr">
        <is>
          <t>按钮开关</t>
        </is>
      </c>
      <c r="N67" s="524" t="inlineStr"/>
      <c r="O67" s="524" t="inlineStr">
        <is>
          <t>N</t>
        </is>
      </c>
      <c r="P67" s="524" t="inlineStr">
        <is>
          <t>N</t>
        </is>
      </c>
      <c r="Q67" s="524" t="inlineStr"/>
      <c r="R67" s="524" t="n"/>
    </row>
    <row r="68">
      <c r="A68" s="524" t="inlineStr">
        <is>
          <t>00</t>
        </is>
      </c>
      <c r="B68" s="524" t="inlineStr">
        <is>
          <t>06</t>
        </is>
      </c>
      <c r="C68" s="524" t="inlineStr">
        <is>
          <t>N</t>
        </is>
      </c>
      <c r="D68" s="524" t="inlineStr">
        <is>
          <t>63</t>
        </is>
      </c>
      <c r="E68" s="524" t="inlineStr">
        <is>
          <t>设备状态</t>
        </is>
      </c>
      <c r="F68" s="524" t="inlineStr">
        <is>
          <t>通用操作</t>
        </is>
      </c>
      <c r="G68" s="524" t="inlineStr">
        <is>
          <t>所有记录数据擦除</t>
        </is>
      </c>
      <c r="H68" s="524" t="inlineStr">
        <is>
          <t>N</t>
        </is>
      </c>
      <c r="I68" s="524" t="inlineStr">
        <is>
          <t>Y</t>
        </is>
      </c>
      <c r="J68" s="524" t="inlineStr">
        <is>
          <t>UINT16</t>
        </is>
      </c>
      <c r="K68" s="524" t="inlineStr">
        <is>
          <t>0</t>
        </is>
      </c>
      <c r="L68" s="524" t="inlineStr"/>
      <c r="M68" s="524" t="inlineStr">
        <is>
          <t>按钮开关</t>
        </is>
      </c>
      <c r="N68" s="524" t="inlineStr"/>
      <c r="O68" s="524" t="inlineStr">
        <is>
          <t>N</t>
        </is>
      </c>
      <c r="P68" s="524" t="inlineStr">
        <is>
          <t>N</t>
        </is>
      </c>
      <c r="Q68" s="524" t="inlineStr"/>
      <c r="R68" s="524" t="n"/>
    </row>
    <row r="69">
      <c r="A69" s="524" t="inlineStr">
        <is>
          <t>00</t>
        </is>
      </c>
      <c r="B69" s="524" t="inlineStr">
        <is>
          <t>06</t>
        </is>
      </c>
      <c r="C69" s="524" t="inlineStr">
        <is>
          <t>N</t>
        </is>
      </c>
      <c r="D69" s="524" t="inlineStr">
        <is>
          <t>64</t>
        </is>
      </c>
      <c r="E69" s="524" t="inlineStr">
        <is>
          <t>设备状态</t>
        </is>
      </c>
      <c r="F69" s="524" t="inlineStr">
        <is>
          <t>通用操作</t>
        </is>
      </c>
      <c r="G69" s="524" t="inlineStr">
        <is>
          <t>录波擦除</t>
        </is>
      </c>
      <c r="H69" s="524" t="inlineStr">
        <is>
          <t>N</t>
        </is>
      </c>
      <c r="I69" s="524" t="inlineStr">
        <is>
          <t>Y</t>
        </is>
      </c>
      <c r="J69" s="524" t="inlineStr">
        <is>
          <t>UINT16</t>
        </is>
      </c>
      <c r="K69" s="524" t="inlineStr">
        <is>
          <t>0</t>
        </is>
      </c>
      <c r="L69" s="524" t="inlineStr"/>
      <c r="M69" s="524" t="inlineStr">
        <is>
          <t>按钮开关</t>
        </is>
      </c>
      <c r="N69" s="524" t="inlineStr"/>
      <c r="O69" s="524" t="inlineStr">
        <is>
          <t>N</t>
        </is>
      </c>
      <c r="P69" s="524" t="inlineStr">
        <is>
          <t>N</t>
        </is>
      </c>
      <c r="Q69" s="524" t="inlineStr"/>
      <c r="R69" s="524" t="n"/>
    </row>
    <row r="70">
      <c r="A70" s="524" t="inlineStr">
        <is>
          <t>00</t>
        </is>
      </c>
      <c r="B70" s="524" t="inlineStr">
        <is>
          <t>06</t>
        </is>
      </c>
      <c r="C70" s="524" t="inlineStr">
        <is>
          <t>N</t>
        </is>
      </c>
      <c r="D70" s="524" t="inlineStr">
        <is>
          <t>65</t>
        </is>
      </c>
      <c r="E70" s="524" t="inlineStr">
        <is>
          <t>设备状态</t>
        </is>
      </c>
      <c r="F70" s="524" t="inlineStr">
        <is>
          <t>通用操作</t>
        </is>
      </c>
      <c r="G70" s="524" t="inlineStr">
        <is>
          <t>事件擦除</t>
        </is>
      </c>
      <c r="H70" s="524" t="inlineStr">
        <is>
          <t>N</t>
        </is>
      </c>
      <c r="I70" s="524" t="inlineStr">
        <is>
          <t>Y</t>
        </is>
      </c>
      <c r="J70" s="524" t="inlineStr">
        <is>
          <t>UINT16</t>
        </is>
      </c>
      <c r="K70" s="524" t="inlineStr">
        <is>
          <t>0</t>
        </is>
      </c>
      <c r="L70" s="524" t="inlineStr"/>
      <c r="M70" s="524" t="inlineStr">
        <is>
          <t>按钮开关</t>
        </is>
      </c>
      <c r="N70" s="524" t="inlineStr"/>
      <c r="O70" s="524" t="inlineStr">
        <is>
          <t>N</t>
        </is>
      </c>
      <c r="P70" s="524" t="inlineStr">
        <is>
          <t>N</t>
        </is>
      </c>
      <c r="Q70" s="524" t="inlineStr"/>
      <c r="R70" s="524" t="n"/>
    </row>
    <row r="71">
      <c r="A71" s="524" t="inlineStr">
        <is>
          <t>00</t>
        </is>
      </c>
      <c r="B71" s="524" t="inlineStr">
        <is>
          <t>06</t>
        </is>
      </c>
      <c r="C71" s="524" t="inlineStr">
        <is>
          <t>N</t>
        </is>
      </c>
      <c r="D71" s="524" t="inlineStr">
        <is>
          <t>66</t>
        </is>
      </c>
      <c r="E71" s="524" t="inlineStr">
        <is>
          <t>设备状态</t>
        </is>
      </c>
      <c r="F71" s="524" t="inlineStr">
        <is>
          <t>通用操作</t>
        </is>
      </c>
      <c r="G71" s="524" t="inlineStr">
        <is>
          <t>日志记录擦除</t>
        </is>
      </c>
      <c r="H71" s="524" t="inlineStr">
        <is>
          <t>N</t>
        </is>
      </c>
      <c r="I71" s="524" t="inlineStr">
        <is>
          <t>Y</t>
        </is>
      </c>
      <c r="J71" s="524" t="inlineStr">
        <is>
          <t>UINT16</t>
        </is>
      </c>
      <c r="K71" s="524" t="inlineStr">
        <is>
          <t>0</t>
        </is>
      </c>
      <c r="L71" s="524" t="inlineStr"/>
      <c r="M71" s="524" t="inlineStr">
        <is>
          <t>按钮开关</t>
        </is>
      </c>
      <c r="N71" s="524" t="inlineStr"/>
      <c r="O71" s="524" t="inlineStr">
        <is>
          <t>N</t>
        </is>
      </c>
      <c r="P71" s="524" t="inlineStr">
        <is>
          <t>N</t>
        </is>
      </c>
      <c r="Q71" s="524" t="inlineStr"/>
      <c r="R71" s="524" t="n"/>
    </row>
    <row r="72">
      <c r="A72" s="524" t="inlineStr">
        <is>
          <t>00</t>
        </is>
      </c>
      <c r="B72" s="524" t="inlineStr">
        <is>
          <t>06</t>
        </is>
      </c>
      <c r="C72" s="524" t="inlineStr">
        <is>
          <t>N</t>
        </is>
      </c>
      <c r="D72" s="524" t="inlineStr">
        <is>
          <t>67</t>
        </is>
      </c>
      <c r="E72" s="524" t="inlineStr">
        <is>
          <t>设备状态</t>
        </is>
      </c>
      <c r="F72" s="524" t="inlineStr">
        <is>
          <t>通用操作</t>
        </is>
      </c>
      <c r="G72" s="524" t="inlineStr">
        <is>
          <t>分钟冻结数据擦除</t>
        </is>
      </c>
      <c r="H72" s="524" t="inlineStr">
        <is>
          <t>N</t>
        </is>
      </c>
      <c r="I72" s="524" t="inlineStr">
        <is>
          <t>Y</t>
        </is>
      </c>
      <c r="J72" s="524" t="inlineStr">
        <is>
          <t>UINT16</t>
        </is>
      </c>
      <c r="K72" s="524" t="inlineStr">
        <is>
          <t>0</t>
        </is>
      </c>
      <c r="L72" s="524" t="inlineStr"/>
      <c r="M72" s="524" t="inlineStr">
        <is>
          <t>按钮开关</t>
        </is>
      </c>
      <c r="N72" s="524" t="inlineStr"/>
      <c r="O72" s="524" t="inlineStr">
        <is>
          <t>N</t>
        </is>
      </c>
      <c r="P72" s="524" t="inlineStr">
        <is>
          <t>N</t>
        </is>
      </c>
      <c r="Q72" s="524" t="inlineStr"/>
      <c r="R72" s="524" t="n"/>
    </row>
    <row r="73">
      <c r="A73" s="524" t="inlineStr">
        <is>
          <t>00</t>
        </is>
      </c>
      <c r="B73" s="524" t="inlineStr">
        <is>
          <t>06</t>
        </is>
      </c>
      <c r="C73" s="524" t="inlineStr">
        <is>
          <t>N</t>
        </is>
      </c>
      <c r="D73" s="524" t="inlineStr">
        <is>
          <t>68</t>
        </is>
      </c>
      <c r="E73" s="524" t="inlineStr">
        <is>
          <t>设备状态</t>
        </is>
      </c>
      <c r="F73" s="524" t="inlineStr">
        <is>
          <t>通用操作</t>
        </is>
      </c>
      <c r="G73" s="524" t="inlineStr">
        <is>
          <t>日冻结数据擦除</t>
        </is>
      </c>
      <c r="H73" s="524" t="inlineStr">
        <is>
          <t>N</t>
        </is>
      </c>
      <c r="I73" s="524" t="inlineStr">
        <is>
          <t>Y</t>
        </is>
      </c>
      <c r="J73" s="524" t="inlineStr">
        <is>
          <t>UINT16</t>
        </is>
      </c>
      <c r="K73" s="524" t="inlineStr">
        <is>
          <t>0</t>
        </is>
      </c>
      <c r="L73" s="524" t="inlineStr"/>
      <c r="M73" s="524" t="inlineStr">
        <is>
          <t>按钮开关</t>
        </is>
      </c>
      <c r="N73" s="524" t="inlineStr"/>
      <c r="O73" s="524" t="inlineStr">
        <is>
          <t>N</t>
        </is>
      </c>
      <c r="P73" s="524" t="inlineStr">
        <is>
          <t>N</t>
        </is>
      </c>
      <c r="Q73" s="524" t="inlineStr"/>
      <c r="R73" s="524" t="n"/>
    </row>
    <row r="74">
      <c r="A74" s="524" t="inlineStr">
        <is>
          <t>00</t>
        </is>
      </c>
      <c r="B74" s="524" t="inlineStr">
        <is>
          <t>06</t>
        </is>
      </c>
      <c r="C74" s="524" t="inlineStr">
        <is>
          <t>N</t>
        </is>
      </c>
      <c r="D74" s="524" t="inlineStr">
        <is>
          <t>69</t>
        </is>
      </c>
      <c r="E74" s="524" t="inlineStr">
        <is>
          <t>设备状态</t>
        </is>
      </c>
      <c r="F74" s="524" t="inlineStr">
        <is>
          <t>通用操作</t>
        </is>
      </c>
      <c r="G74" s="524" t="inlineStr">
        <is>
          <t>月冻结数据擦除</t>
        </is>
      </c>
      <c r="H74" s="524" t="inlineStr">
        <is>
          <t>N</t>
        </is>
      </c>
      <c r="I74" s="524" t="inlineStr">
        <is>
          <t>Y</t>
        </is>
      </c>
      <c r="J74" s="524" t="inlineStr">
        <is>
          <t>UINT16</t>
        </is>
      </c>
      <c r="K74" s="524" t="inlineStr">
        <is>
          <t>0</t>
        </is>
      </c>
      <c r="L74" s="524" t="inlineStr"/>
      <c r="M74" s="524" t="inlineStr">
        <is>
          <t>按钮开关</t>
        </is>
      </c>
      <c r="N74" s="524" t="inlineStr"/>
      <c r="O74" s="524" t="inlineStr">
        <is>
          <t>N</t>
        </is>
      </c>
      <c r="P74" s="524" t="inlineStr">
        <is>
          <t>N</t>
        </is>
      </c>
      <c r="Q74" s="524" t="inlineStr"/>
      <c r="R74" s="524" t="n"/>
    </row>
    <row r="75">
      <c r="A75" s="524" t="inlineStr">
        <is>
          <t>00</t>
        </is>
      </c>
      <c r="B75" s="524" t="inlineStr">
        <is>
          <t>06</t>
        </is>
      </c>
      <c r="C75" s="524" t="inlineStr">
        <is>
          <t>N</t>
        </is>
      </c>
      <c r="D75" s="524" t="inlineStr">
        <is>
          <t>70</t>
        </is>
      </c>
      <c r="E75" s="524" t="inlineStr">
        <is>
          <t>设备状态</t>
        </is>
      </c>
      <c r="F75" s="524" t="inlineStr">
        <is>
          <t>通用操作</t>
        </is>
      </c>
      <c r="G75" s="524" t="inlineStr">
        <is>
          <t>年冻结数据擦除</t>
        </is>
      </c>
      <c r="H75" s="524" t="inlineStr">
        <is>
          <t>N</t>
        </is>
      </c>
      <c r="I75" s="524" t="inlineStr">
        <is>
          <t>Y</t>
        </is>
      </c>
      <c r="J75" s="524" t="inlineStr">
        <is>
          <t>UINT16</t>
        </is>
      </c>
      <c r="K75" s="524" t="inlineStr">
        <is>
          <t>0</t>
        </is>
      </c>
      <c r="L75" s="524" t="inlineStr"/>
      <c r="M75" s="524" t="inlineStr">
        <is>
          <t>按钮开关</t>
        </is>
      </c>
      <c r="N75" s="524" t="inlineStr"/>
      <c r="O75" s="524" t="inlineStr">
        <is>
          <t>N</t>
        </is>
      </c>
      <c r="P75" s="524" t="inlineStr">
        <is>
          <t>N</t>
        </is>
      </c>
      <c r="Q75" s="524" t="inlineStr"/>
      <c r="R75" s="524" t="n"/>
    </row>
    <row r="76">
      <c r="A76" s="524" t="inlineStr">
        <is>
          <t>00</t>
        </is>
      </c>
      <c r="B76" s="524" t="inlineStr">
        <is>
          <t>06</t>
        </is>
      </c>
      <c r="C76" s="524" t="inlineStr">
        <is>
          <t>N</t>
        </is>
      </c>
      <c r="D76" s="524" t="inlineStr">
        <is>
          <t>71</t>
        </is>
      </c>
      <c r="E76" s="524" t="inlineStr">
        <is>
          <t>设备状态</t>
        </is>
      </c>
      <c r="F76" s="524" t="inlineStr">
        <is>
          <t>通用操作</t>
        </is>
      </c>
      <c r="G76" s="524" t="inlineStr">
        <is>
          <t>报文记录数据擦除</t>
        </is>
      </c>
      <c r="H76" s="524" t="inlineStr">
        <is>
          <t>N</t>
        </is>
      </c>
      <c r="I76" s="524" t="inlineStr">
        <is>
          <t>Y</t>
        </is>
      </c>
      <c r="J76" s="524" t="inlineStr">
        <is>
          <t>UINT16</t>
        </is>
      </c>
      <c r="K76" s="524" t="inlineStr">
        <is>
          <t>0</t>
        </is>
      </c>
      <c r="L76" s="524" t="inlineStr"/>
      <c r="M76" s="524" t="inlineStr">
        <is>
          <t>按钮开关</t>
        </is>
      </c>
      <c r="N76" s="524" t="inlineStr"/>
      <c r="O76" s="524" t="inlineStr">
        <is>
          <t>N</t>
        </is>
      </c>
      <c r="P76" s="524" t="inlineStr">
        <is>
          <t>N</t>
        </is>
      </c>
      <c r="Q76" s="524" t="inlineStr"/>
      <c r="R76" s="524" t="n"/>
    </row>
    <row r="77">
      <c r="A77" s="524" t="inlineStr">
        <is>
          <t>00</t>
        </is>
      </c>
      <c r="B77" s="524" t="inlineStr">
        <is>
          <t>06</t>
        </is>
      </c>
      <c r="C77" s="524" t="inlineStr">
        <is>
          <t>N</t>
        </is>
      </c>
      <c r="D77" s="524" t="inlineStr">
        <is>
          <t>72</t>
        </is>
      </c>
      <c r="E77" s="524" t="inlineStr">
        <is>
          <t>设备状态</t>
        </is>
      </c>
      <c r="F77" s="524" t="inlineStr">
        <is>
          <t>通用操作</t>
        </is>
      </c>
      <c r="G77" s="524" t="inlineStr">
        <is>
          <t>操作记录数据擦除</t>
        </is>
      </c>
      <c r="H77" s="524" t="inlineStr">
        <is>
          <t>N</t>
        </is>
      </c>
      <c r="I77" s="524" t="inlineStr">
        <is>
          <t>Y</t>
        </is>
      </c>
      <c r="J77" s="524" t="inlineStr">
        <is>
          <t>UINT16</t>
        </is>
      </c>
      <c r="K77" s="524" t="inlineStr">
        <is>
          <t>0</t>
        </is>
      </c>
      <c r="L77" s="524" t="inlineStr"/>
      <c r="M77" s="524" t="inlineStr">
        <is>
          <t>按钮开关</t>
        </is>
      </c>
      <c r="N77" s="524" t="inlineStr"/>
      <c r="O77" s="524" t="inlineStr">
        <is>
          <t>N</t>
        </is>
      </c>
      <c r="P77" s="524" t="inlineStr">
        <is>
          <t>N</t>
        </is>
      </c>
      <c r="Q77" s="524" t="inlineStr"/>
      <c r="R77" s="524" t="n"/>
    </row>
    <row r="78">
      <c r="A78" s="524" t="inlineStr">
        <is>
          <t>00</t>
        </is>
      </c>
      <c r="B78" s="524" t="inlineStr">
        <is>
          <t>06</t>
        </is>
      </c>
      <c r="C78" s="524" t="inlineStr">
        <is>
          <t>N</t>
        </is>
      </c>
      <c r="D78" s="524" t="inlineStr">
        <is>
          <t>73</t>
        </is>
      </c>
      <c r="E78" s="524" t="inlineStr">
        <is>
          <t>设备状态</t>
        </is>
      </c>
      <c r="F78" s="524" t="inlineStr">
        <is>
          <t>通用操作</t>
        </is>
      </c>
      <c r="G78" s="524" t="inlineStr">
        <is>
          <t>电量记录数据擦除</t>
        </is>
      </c>
      <c r="H78" s="524" t="inlineStr">
        <is>
          <t>N</t>
        </is>
      </c>
      <c r="I78" s="524" t="inlineStr">
        <is>
          <t>Y</t>
        </is>
      </c>
      <c r="J78" s="524" t="inlineStr">
        <is>
          <t>UINT16</t>
        </is>
      </c>
      <c r="K78" s="524" t="inlineStr">
        <is>
          <t>0</t>
        </is>
      </c>
      <c r="L78" s="524" t="inlineStr"/>
      <c r="M78" s="524" t="inlineStr">
        <is>
          <t>按钮开关</t>
        </is>
      </c>
      <c r="N78" s="524" t="inlineStr"/>
      <c r="O78" s="524" t="inlineStr">
        <is>
          <t>N</t>
        </is>
      </c>
      <c r="P78" s="524" t="inlineStr">
        <is>
          <t>N</t>
        </is>
      </c>
      <c r="Q78" s="524" t="inlineStr"/>
      <c r="R78" s="524" t="n"/>
    </row>
    <row r="79">
      <c r="A79" s="524" t="inlineStr">
        <is>
          <t>00</t>
        </is>
      </c>
      <c r="B79" s="524" t="inlineStr">
        <is>
          <t>06</t>
        </is>
      </c>
      <c r="C79" s="524" t="inlineStr">
        <is>
          <t>N</t>
        </is>
      </c>
      <c r="D79" s="524" t="inlineStr">
        <is>
          <t>74</t>
        </is>
      </c>
      <c r="E79" s="524" t="inlineStr">
        <is>
          <t>设备状态</t>
        </is>
      </c>
      <c r="F79" s="524" t="inlineStr">
        <is>
          <t>通用操作</t>
        </is>
      </c>
      <c r="G79" s="524" t="inlineStr">
        <is>
          <t>打印开关</t>
        </is>
      </c>
      <c r="H79" s="524" t="inlineStr">
        <is>
          <t>N</t>
        </is>
      </c>
      <c r="I79" s="524" t="inlineStr">
        <is>
          <t>Y</t>
        </is>
      </c>
      <c r="J79" s="524" t="inlineStr">
        <is>
          <t>UINT16</t>
        </is>
      </c>
      <c r="K79" s="524" t="inlineStr">
        <is>
          <t>0</t>
        </is>
      </c>
      <c r="L79" s="524" t="inlineStr"/>
      <c r="M79" s="524" t="inlineStr">
        <is>
          <t>按钮开关</t>
        </is>
      </c>
      <c r="N79" s="524" t="inlineStr"/>
      <c r="O79" s="524" t="inlineStr">
        <is>
          <t>N</t>
        </is>
      </c>
      <c r="P79" s="524" t="inlineStr">
        <is>
          <t>N</t>
        </is>
      </c>
      <c r="Q79" s="524" t="inlineStr"/>
      <c r="R79" s="524" t="n"/>
    </row>
    <row r="80">
      <c r="A80" s="524" t="inlineStr">
        <is>
          <t>00</t>
        </is>
      </c>
      <c r="B80" s="524" t="inlineStr">
        <is>
          <t>06</t>
        </is>
      </c>
      <c r="C80" s="524" t="inlineStr">
        <is>
          <t>N</t>
        </is>
      </c>
      <c r="D80" s="524" t="inlineStr">
        <is>
          <t>75</t>
        </is>
      </c>
      <c r="E80" s="524" t="inlineStr">
        <is>
          <t>设备状态</t>
        </is>
      </c>
      <c r="F80" s="524" t="inlineStr">
        <is>
          <t>通用操作</t>
        </is>
      </c>
      <c r="G80" s="524" t="inlineStr">
        <is>
          <t>漏电流校准直流量(按钮)</t>
        </is>
      </c>
      <c r="H80" s="524" t="inlineStr">
        <is>
          <t>N</t>
        </is>
      </c>
      <c r="I80" s="524" t="inlineStr">
        <is>
          <t>Y</t>
        </is>
      </c>
      <c r="J80" s="524" t="inlineStr">
        <is>
          <t>UINT16</t>
        </is>
      </c>
      <c r="K80" s="524" t="inlineStr">
        <is>
          <t>0</t>
        </is>
      </c>
      <c r="L80" s="524" t="inlineStr"/>
      <c r="M80" s="524" t="inlineStr">
        <is>
          <t>按钮开关</t>
        </is>
      </c>
      <c r="N80" s="524" t="inlineStr"/>
      <c r="O80" s="524" t="inlineStr">
        <is>
          <t>N</t>
        </is>
      </c>
      <c r="P80" s="524" t="inlineStr">
        <is>
          <t>N</t>
        </is>
      </c>
      <c r="Q80" s="524" t="inlineStr"/>
      <c r="R80" s="524" t="n"/>
    </row>
    <row r="81">
      <c r="A81" s="524" t="inlineStr">
        <is>
          <t>00</t>
        </is>
      </c>
      <c r="B81" s="524" t="inlineStr">
        <is>
          <t>06</t>
        </is>
      </c>
      <c r="C81" s="524" t="inlineStr">
        <is>
          <t>N</t>
        </is>
      </c>
      <c r="D81" s="524" t="inlineStr">
        <is>
          <t>76</t>
        </is>
      </c>
      <c r="E81" s="524" t="inlineStr">
        <is>
          <t>设备状态</t>
        </is>
      </c>
      <c r="F81" s="524" t="inlineStr">
        <is>
          <t>通用操作</t>
        </is>
      </c>
      <c r="G81" s="524" t="inlineStr">
        <is>
          <t>漏电流校准系数(按钮)</t>
        </is>
      </c>
      <c r="H81" s="524" t="inlineStr">
        <is>
          <t>N</t>
        </is>
      </c>
      <c r="I81" s="524" t="inlineStr">
        <is>
          <t>Y</t>
        </is>
      </c>
      <c r="J81" s="524" t="inlineStr">
        <is>
          <t>UINT16</t>
        </is>
      </c>
      <c r="K81" s="524" t="inlineStr">
        <is>
          <t>0</t>
        </is>
      </c>
      <c r="L81" s="524" t="inlineStr"/>
      <c r="M81" s="524" t="inlineStr">
        <is>
          <t>按钮开关</t>
        </is>
      </c>
      <c r="N81" s="524" t="inlineStr"/>
      <c r="O81" s="524" t="inlineStr">
        <is>
          <t>N</t>
        </is>
      </c>
      <c r="P81" s="524" t="inlineStr">
        <is>
          <t>N</t>
        </is>
      </c>
      <c r="Q81" s="524" t="inlineStr"/>
      <c r="R81" s="524" t="n"/>
    </row>
    <row r="82">
      <c r="A82" s="524" t="inlineStr">
        <is>
          <t>00</t>
        </is>
      </c>
      <c r="B82" s="524" t="inlineStr">
        <is>
          <t>06</t>
        </is>
      </c>
      <c r="C82" s="524" t="inlineStr">
        <is>
          <t>N</t>
        </is>
      </c>
      <c r="D82" s="524" t="inlineStr">
        <is>
          <t>77</t>
        </is>
      </c>
      <c r="E82" s="524" t="inlineStr">
        <is>
          <t>设备状态</t>
        </is>
      </c>
      <c r="F82" s="524" t="inlineStr">
        <is>
          <t>通用操作</t>
        </is>
      </c>
      <c r="G82" s="524" t="inlineStr">
        <is>
          <t>漏电流自检(按钮)</t>
        </is>
      </c>
      <c r="H82" s="524" t="inlineStr">
        <is>
          <t>N</t>
        </is>
      </c>
      <c r="I82" s="524" t="inlineStr">
        <is>
          <t>Y</t>
        </is>
      </c>
      <c r="J82" s="524" t="inlineStr">
        <is>
          <t>UINT16</t>
        </is>
      </c>
      <c r="K82" s="524" t="inlineStr">
        <is>
          <t>0</t>
        </is>
      </c>
      <c r="L82" s="524" t="inlineStr"/>
      <c r="M82" s="524" t="inlineStr">
        <is>
          <t>按钮开关</t>
        </is>
      </c>
      <c r="N82" s="524" t="inlineStr"/>
      <c r="O82" s="524" t="inlineStr">
        <is>
          <t>N</t>
        </is>
      </c>
      <c r="P82" s="524" t="inlineStr">
        <is>
          <t>N</t>
        </is>
      </c>
      <c r="Q82" s="524" t="inlineStr"/>
      <c r="R82" s="524" t="n"/>
    </row>
    <row r="83">
      <c r="A83" s="524" t="inlineStr">
        <is>
          <t>00</t>
        </is>
      </c>
      <c r="B83" s="524" t="inlineStr">
        <is>
          <t>06</t>
        </is>
      </c>
      <c r="C83" s="524" t="inlineStr">
        <is>
          <t>N</t>
        </is>
      </c>
      <c r="D83" s="524" t="inlineStr">
        <is>
          <t>78</t>
        </is>
      </c>
      <c r="E83" s="524" t="inlineStr">
        <is>
          <t>设备状态</t>
        </is>
      </c>
      <c r="F83" s="524" t="inlineStr">
        <is>
          <t>通用操作</t>
        </is>
      </c>
      <c r="G83" s="524" t="inlineStr">
        <is>
          <t>恢复出厂设置</t>
        </is>
      </c>
      <c r="H83" s="524" t="inlineStr">
        <is>
          <t>N</t>
        </is>
      </c>
      <c r="I83" s="524" t="inlineStr">
        <is>
          <t>Y</t>
        </is>
      </c>
      <c r="J83" s="524" t="inlineStr">
        <is>
          <t>UINT16</t>
        </is>
      </c>
      <c r="K83" s="524" t="inlineStr">
        <is>
          <t>0</t>
        </is>
      </c>
      <c r="L83" s="524" t="inlineStr"/>
      <c r="M83" s="524" t="inlineStr">
        <is>
          <t>按钮开关</t>
        </is>
      </c>
      <c r="N83" s="524" t="inlineStr"/>
      <c r="O83" s="524" t="inlineStr">
        <is>
          <t>N</t>
        </is>
      </c>
      <c r="P83" s="524" t="inlineStr">
        <is>
          <t>N</t>
        </is>
      </c>
      <c r="Q83" s="524" t="inlineStr"/>
      <c r="R83" s="524" t="n"/>
    </row>
    <row r="84">
      <c r="A84" s="524" t="inlineStr">
        <is>
          <t>00</t>
        </is>
      </c>
      <c r="B84" s="524" t="inlineStr">
        <is>
          <t>03</t>
        </is>
      </c>
      <c r="C84" s="524" t="inlineStr">
        <is>
          <t>N</t>
        </is>
      </c>
      <c r="D84" s="524" t="inlineStr">
        <is>
          <t>4716</t>
        </is>
      </c>
      <c r="E84" s="524" t="inlineStr">
        <is>
          <t>测量显示</t>
        </is>
      </c>
      <c r="F84" s="524" t="inlineStr">
        <is>
          <t>交采数据</t>
        </is>
      </c>
      <c r="G84" s="524" t="inlineStr">
        <is>
          <t>电网频率</t>
        </is>
      </c>
      <c r="H84" s="524" t="inlineStr">
        <is>
          <t>Y</t>
        </is>
      </c>
      <c r="I84" s="524" t="inlineStr">
        <is>
          <t>N</t>
        </is>
      </c>
      <c r="J84" s="524" t="inlineStr">
        <is>
          <t>UINT16</t>
        </is>
      </c>
      <c r="K84" s="524" t="inlineStr">
        <is>
          <t>3</t>
        </is>
      </c>
      <c r="L84" s="524" t="inlineStr">
        <is>
          <t>Hz</t>
        </is>
      </c>
      <c r="M84" s="524" t="inlineStr">
        <is>
          <t>显示数值</t>
        </is>
      </c>
      <c r="N84" s="524" t="inlineStr"/>
      <c r="O84" s="524" t="inlineStr">
        <is>
          <t>N</t>
        </is>
      </c>
      <c r="P84" s="524" t="inlineStr">
        <is>
          <t>N</t>
        </is>
      </c>
      <c r="Q84" s="524" t="inlineStr"/>
      <c r="R84" s="524" t="n"/>
    </row>
    <row r="85">
      <c r="A85" s="524" t="inlineStr">
        <is>
          <t>00</t>
        </is>
      </c>
      <c r="B85" s="524" t="inlineStr">
        <is>
          <t>03</t>
        </is>
      </c>
      <c r="C85" s="524" t="inlineStr">
        <is>
          <t>N</t>
        </is>
      </c>
      <c r="D85" s="524" t="inlineStr">
        <is>
          <t>4717</t>
        </is>
      </c>
      <c r="E85" s="524" t="inlineStr">
        <is>
          <t>测量显示</t>
        </is>
      </c>
      <c r="F85" s="524" t="inlineStr">
        <is>
          <t>交采数据</t>
        </is>
      </c>
      <c r="G85" s="524" t="inlineStr">
        <is>
          <t>总母线电压avg</t>
        </is>
      </c>
      <c r="H85" s="524" t="inlineStr">
        <is>
          <t>Y</t>
        </is>
      </c>
      <c r="I85" s="524" t="inlineStr">
        <is>
          <t>N</t>
        </is>
      </c>
      <c r="J85" s="524" t="inlineStr">
        <is>
          <t>INT16</t>
        </is>
      </c>
      <c r="K85" s="524" t="inlineStr">
        <is>
          <t>1</t>
        </is>
      </c>
      <c r="L85" s="524" t="inlineStr">
        <is>
          <t>V</t>
        </is>
      </c>
      <c r="M85" s="524" t="inlineStr">
        <is>
          <t>显示数值</t>
        </is>
      </c>
      <c r="N85" s="524" t="inlineStr"/>
      <c r="O85" s="524" t="inlineStr">
        <is>
          <t>N</t>
        </is>
      </c>
      <c r="P85" s="524" t="inlineStr">
        <is>
          <t>N</t>
        </is>
      </c>
      <c r="Q85" s="524" t="inlineStr"/>
      <c r="R85" s="524" t="n"/>
    </row>
    <row r="86">
      <c r="A86" s="524" t="inlineStr">
        <is>
          <t>00</t>
        </is>
      </c>
      <c r="B86" s="524" t="inlineStr">
        <is>
          <t>03</t>
        </is>
      </c>
      <c r="C86" s="524" t="inlineStr">
        <is>
          <t>N</t>
        </is>
      </c>
      <c r="D86" s="524" t="inlineStr">
        <is>
          <t>4718</t>
        </is>
      </c>
      <c r="E86" s="524" t="inlineStr">
        <is>
          <t>测量显示</t>
        </is>
      </c>
      <c r="F86" s="524" t="inlineStr">
        <is>
          <t>交采数据</t>
        </is>
      </c>
      <c r="G86" s="524" t="inlineStr">
        <is>
          <t>上母线电压avg</t>
        </is>
      </c>
      <c r="H86" s="524" t="inlineStr">
        <is>
          <t>Y</t>
        </is>
      </c>
      <c r="I86" s="524" t="inlineStr">
        <is>
          <t>N</t>
        </is>
      </c>
      <c r="J86" s="524" t="inlineStr">
        <is>
          <t>INT16</t>
        </is>
      </c>
      <c r="K86" s="524" t="inlineStr">
        <is>
          <t>1</t>
        </is>
      </c>
      <c r="L86" s="524" t="inlineStr">
        <is>
          <t>V</t>
        </is>
      </c>
      <c r="M86" s="524" t="inlineStr">
        <is>
          <t>显示数值</t>
        </is>
      </c>
      <c r="N86" s="524" t="inlineStr"/>
      <c r="O86" s="524" t="inlineStr">
        <is>
          <t>N</t>
        </is>
      </c>
      <c r="P86" s="524" t="inlineStr">
        <is>
          <t>N</t>
        </is>
      </c>
      <c r="Q86" s="524" t="inlineStr"/>
      <c r="R86" s="524" t="n"/>
    </row>
    <row r="87">
      <c r="A87" s="524" t="inlineStr">
        <is>
          <t>00</t>
        </is>
      </c>
      <c r="B87" s="524" t="inlineStr">
        <is>
          <t>03</t>
        </is>
      </c>
      <c r="C87" s="524" t="inlineStr">
        <is>
          <t>N</t>
        </is>
      </c>
      <c r="D87" s="524" t="inlineStr">
        <is>
          <t>4719</t>
        </is>
      </c>
      <c r="E87" s="524" t="inlineStr">
        <is>
          <t>测量显示</t>
        </is>
      </c>
      <c r="F87" s="524" t="inlineStr">
        <is>
          <t>交采数据</t>
        </is>
      </c>
      <c r="G87" s="524" t="inlineStr">
        <is>
          <t>下母线电压_avg</t>
        </is>
      </c>
      <c r="H87" s="524" t="inlineStr">
        <is>
          <t>Y</t>
        </is>
      </c>
      <c r="I87" s="524" t="inlineStr">
        <is>
          <t>N</t>
        </is>
      </c>
      <c r="J87" s="524" t="inlineStr">
        <is>
          <t>INT16</t>
        </is>
      </c>
      <c r="K87" s="524" t="inlineStr">
        <is>
          <t>1</t>
        </is>
      </c>
      <c r="L87" s="524" t="inlineStr">
        <is>
          <t>V</t>
        </is>
      </c>
      <c r="M87" s="524" t="inlineStr">
        <is>
          <t>显示数值</t>
        </is>
      </c>
      <c r="N87" s="524" t="inlineStr"/>
      <c r="O87" s="524" t="inlineStr">
        <is>
          <t>N</t>
        </is>
      </c>
      <c r="P87" s="524" t="inlineStr">
        <is>
          <t>N</t>
        </is>
      </c>
      <c r="Q87" s="524" t="inlineStr"/>
      <c r="R87" s="524" t="n"/>
    </row>
    <row r="88">
      <c r="A88" s="524" t="inlineStr">
        <is>
          <t>00</t>
        </is>
      </c>
      <c r="B88" s="524" t="inlineStr">
        <is>
          <t>03</t>
        </is>
      </c>
      <c r="C88" s="524" t="inlineStr">
        <is>
          <t>N</t>
        </is>
      </c>
      <c r="D88" s="524" t="inlineStr">
        <is>
          <t>4720</t>
        </is>
      </c>
      <c r="E88" s="524" t="inlineStr">
        <is>
          <t>测量显示</t>
        </is>
      </c>
      <c r="F88" s="524" t="inlineStr">
        <is>
          <t>交采数据</t>
        </is>
      </c>
      <c r="G88" s="524" t="inlineStr">
        <is>
          <t>电网电压A_RMS</t>
        </is>
      </c>
      <c r="H88" s="524" t="inlineStr">
        <is>
          <t>Y</t>
        </is>
      </c>
      <c r="I88" s="524" t="inlineStr">
        <is>
          <t>N</t>
        </is>
      </c>
      <c r="J88" s="524" t="inlineStr">
        <is>
          <t>UINT16</t>
        </is>
      </c>
      <c r="K88" s="524" t="inlineStr">
        <is>
          <t>2</t>
        </is>
      </c>
      <c r="L88" s="524" t="inlineStr">
        <is>
          <t>V</t>
        </is>
      </c>
      <c r="M88" s="524" t="inlineStr">
        <is>
          <t>显示数值</t>
        </is>
      </c>
      <c r="N88" s="524" t="inlineStr"/>
      <c r="O88" s="524" t="inlineStr">
        <is>
          <t>N</t>
        </is>
      </c>
      <c r="P88" s="524" t="inlineStr">
        <is>
          <t>N</t>
        </is>
      </c>
      <c r="Q88" s="524" t="inlineStr"/>
      <c r="R88" s="524" t="n"/>
    </row>
    <row r="89">
      <c r="A89" s="524" t="inlineStr">
        <is>
          <t>00</t>
        </is>
      </c>
      <c r="B89" s="524" t="inlineStr">
        <is>
          <t>03</t>
        </is>
      </c>
      <c r="C89" s="524" t="inlineStr">
        <is>
          <t>N</t>
        </is>
      </c>
      <c r="D89" s="524" t="inlineStr">
        <is>
          <t>4721</t>
        </is>
      </c>
      <c r="E89" s="524" t="inlineStr">
        <is>
          <t>测量显示</t>
        </is>
      </c>
      <c r="F89" s="524" t="inlineStr">
        <is>
          <t>交采数据</t>
        </is>
      </c>
      <c r="G89" s="524" t="inlineStr">
        <is>
          <t>电网电压B_RMS</t>
        </is>
      </c>
      <c r="H89" s="524" t="inlineStr">
        <is>
          <t>Y</t>
        </is>
      </c>
      <c r="I89" s="524" t="inlineStr">
        <is>
          <t>N</t>
        </is>
      </c>
      <c r="J89" s="524" t="inlineStr">
        <is>
          <t>UINT16</t>
        </is>
      </c>
      <c r="K89" s="524" t="inlineStr">
        <is>
          <t>2</t>
        </is>
      </c>
      <c r="L89" s="524" t="inlineStr">
        <is>
          <t>V</t>
        </is>
      </c>
      <c r="M89" s="524" t="inlineStr">
        <is>
          <t>显示数值</t>
        </is>
      </c>
      <c r="N89" s="524" t="inlineStr"/>
      <c r="O89" s="524" t="inlineStr">
        <is>
          <t>N</t>
        </is>
      </c>
      <c r="P89" s="524" t="inlineStr">
        <is>
          <t>N</t>
        </is>
      </c>
      <c r="Q89" s="524" t="inlineStr"/>
      <c r="R89" s="524" t="n"/>
    </row>
    <row r="90">
      <c r="A90" s="524" t="inlineStr">
        <is>
          <t>00</t>
        </is>
      </c>
      <c r="B90" s="524" t="inlineStr">
        <is>
          <t>03</t>
        </is>
      </c>
      <c r="C90" s="524" t="inlineStr">
        <is>
          <t>N</t>
        </is>
      </c>
      <c r="D90" s="524" t="inlineStr">
        <is>
          <t>4722</t>
        </is>
      </c>
      <c r="E90" s="524" t="inlineStr">
        <is>
          <t>测量显示</t>
        </is>
      </c>
      <c r="F90" s="524" t="inlineStr">
        <is>
          <t>交采数据</t>
        </is>
      </c>
      <c r="G90" s="524" t="inlineStr">
        <is>
          <t>电网电压C_RMS</t>
        </is>
      </c>
      <c r="H90" s="524" t="inlineStr">
        <is>
          <t>Y</t>
        </is>
      </c>
      <c r="I90" s="524" t="inlineStr">
        <is>
          <t>N</t>
        </is>
      </c>
      <c r="J90" s="524" t="inlineStr">
        <is>
          <t>UINT16</t>
        </is>
      </c>
      <c r="K90" s="524" t="inlineStr">
        <is>
          <t>2</t>
        </is>
      </c>
      <c r="L90" s="524" t="inlineStr">
        <is>
          <t>V</t>
        </is>
      </c>
      <c r="M90" s="524" t="inlineStr">
        <is>
          <t>显示数值</t>
        </is>
      </c>
      <c r="N90" s="524" t="inlineStr"/>
      <c r="O90" s="524" t="inlineStr">
        <is>
          <t>N</t>
        </is>
      </c>
      <c r="P90" s="524" t="inlineStr">
        <is>
          <t>N</t>
        </is>
      </c>
      <c r="Q90" s="524" t="inlineStr"/>
      <c r="R90" s="524" t="n"/>
    </row>
    <row r="91">
      <c r="A91" s="524" t="inlineStr">
        <is>
          <t>00</t>
        </is>
      </c>
      <c r="B91" s="524" t="inlineStr">
        <is>
          <t>03</t>
        </is>
      </c>
      <c r="C91" s="524" t="inlineStr">
        <is>
          <t>N</t>
        </is>
      </c>
      <c r="D91" s="524" t="inlineStr">
        <is>
          <t>4723</t>
        </is>
      </c>
      <c r="E91" s="524" t="inlineStr">
        <is>
          <t>测量显示</t>
        </is>
      </c>
      <c r="F91" s="524" t="inlineStr">
        <is>
          <t>交采数据</t>
        </is>
      </c>
      <c r="G91" s="524" t="inlineStr">
        <is>
          <t>逆变阻尼电压A_RMS</t>
        </is>
      </c>
      <c r="H91" s="524" t="inlineStr">
        <is>
          <t>Y</t>
        </is>
      </c>
      <c r="I91" s="524" t="inlineStr">
        <is>
          <t>N</t>
        </is>
      </c>
      <c r="J91" s="524" t="inlineStr">
        <is>
          <t>UINT16</t>
        </is>
      </c>
      <c r="K91" s="524" t="inlineStr">
        <is>
          <t>2</t>
        </is>
      </c>
      <c r="L91" s="524" t="inlineStr">
        <is>
          <t>V</t>
        </is>
      </c>
      <c r="M91" s="524" t="inlineStr">
        <is>
          <t>显示数值</t>
        </is>
      </c>
      <c r="N91" s="524" t="inlineStr"/>
      <c r="O91" s="524" t="inlineStr">
        <is>
          <t>N</t>
        </is>
      </c>
      <c r="P91" s="524" t="inlineStr">
        <is>
          <t>N</t>
        </is>
      </c>
      <c r="Q91" s="524" t="inlineStr"/>
      <c r="R91" s="524" t="n"/>
    </row>
    <row r="92">
      <c r="A92" s="524" t="inlineStr">
        <is>
          <t>00</t>
        </is>
      </c>
      <c r="B92" s="524" t="inlineStr">
        <is>
          <t>03</t>
        </is>
      </c>
      <c r="C92" s="524" t="inlineStr">
        <is>
          <t>N</t>
        </is>
      </c>
      <c r="D92" s="524" t="inlineStr">
        <is>
          <t>4724</t>
        </is>
      </c>
      <c r="E92" s="524" t="inlineStr">
        <is>
          <t>测量显示</t>
        </is>
      </c>
      <c r="F92" s="524" t="inlineStr">
        <is>
          <t>交采数据</t>
        </is>
      </c>
      <c r="G92" s="524" t="inlineStr">
        <is>
          <t>逆变阻尼电压B_RMS</t>
        </is>
      </c>
      <c r="H92" s="524" t="inlineStr">
        <is>
          <t>Y</t>
        </is>
      </c>
      <c r="I92" s="524" t="inlineStr">
        <is>
          <t>N</t>
        </is>
      </c>
      <c r="J92" s="524" t="inlineStr">
        <is>
          <t>UINT16</t>
        </is>
      </c>
      <c r="K92" s="524" t="inlineStr">
        <is>
          <t>2</t>
        </is>
      </c>
      <c r="L92" s="524" t="inlineStr">
        <is>
          <t>V</t>
        </is>
      </c>
      <c r="M92" s="524" t="inlineStr">
        <is>
          <t>显示数值</t>
        </is>
      </c>
      <c r="N92" s="524" t="inlineStr"/>
      <c r="O92" s="524" t="inlineStr">
        <is>
          <t>N</t>
        </is>
      </c>
      <c r="P92" s="524" t="inlineStr">
        <is>
          <t>N</t>
        </is>
      </c>
      <c r="Q92" s="524" t="inlineStr"/>
      <c r="R92" s="524" t="n"/>
    </row>
    <row r="93">
      <c r="A93" s="524" t="inlineStr">
        <is>
          <t>00</t>
        </is>
      </c>
      <c r="B93" s="524" t="inlineStr">
        <is>
          <t>03</t>
        </is>
      </c>
      <c r="C93" s="524" t="inlineStr">
        <is>
          <t>N</t>
        </is>
      </c>
      <c r="D93" s="524" t="inlineStr">
        <is>
          <t>4725</t>
        </is>
      </c>
      <c r="E93" s="524" t="inlineStr">
        <is>
          <t>测量显示</t>
        </is>
      </c>
      <c r="F93" s="524" t="inlineStr">
        <is>
          <t>交采数据</t>
        </is>
      </c>
      <c r="G93" s="524" t="inlineStr">
        <is>
          <t>逆变阻尼电压C_RMS</t>
        </is>
      </c>
      <c r="H93" s="524" t="inlineStr">
        <is>
          <t>Y</t>
        </is>
      </c>
      <c r="I93" s="524" t="inlineStr">
        <is>
          <t>N</t>
        </is>
      </c>
      <c r="J93" s="524" t="inlineStr">
        <is>
          <t>UINT16</t>
        </is>
      </c>
      <c r="K93" s="524" t="inlineStr">
        <is>
          <t>2</t>
        </is>
      </c>
      <c r="L93" s="524" t="inlineStr">
        <is>
          <t>V</t>
        </is>
      </c>
      <c r="M93" s="524" t="inlineStr">
        <is>
          <t>显示数值</t>
        </is>
      </c>
      <c r="N93" s="524" t="inlineStr"/>
      <c r="O93" s="524" t="inlineStr">
        <is>
          <t>N</t>
        </is>
      </c>
      <c r="P93" s="524" t="inlineStr">
        <is>
          <t>N</t>
        </is>
      </c>
      <c r="Q93" s="524" t="inlineStr"/>
      <c r="R93" s="524" t="n"/>
    </row>
    <row r="94">
      <c r="A94" s="524" t="inlineStr">
        <is>
          <t>00</t>
        </is>
      </c>
      <c r="B94" s="524" t="inlineStr">
        <is>
          <t>03</t>
        </is>
      </c>
      <c r="C94" s="524" t="inlineStr">
        <is>
          <t>N</t>
        </is>
      </c>
      <c r="D94" s="524" t="inlineStr">
        <is>
          <t>4726</t>
        </is>
      </c>
      <c r="E94" s="524" t="inlineStr">
        <is>
          <t>测量显示</t>
        </is>
      </c>
      <c r="F94" s="524" t="inlineStr">
        <is>
          <t>交采数据</t>
        </is>
      </c>
      <c r="G94" s="524" t="inlineStr">
        <is>
          <t>逆变电流A_RMS</t>
        </is>
      </c>
      <c r="H94" s="524" t="inlineStr">
        <is>
          <t>Y</t>
        </is>
      </c>
      <c r="I94" s="524" t="inlineStr">
        <is>
          <t>N</t>
        </is>
      </c>
      <c r="J94" s="524" t="inlineStr">
        <is>
          <t>UINT16</t>
        </is>
      </c>
      <c r="K94" s="524" t="inlineStr">
        <is>
          <t>2</t>
        </is>
      </c>
      <c r="L94" s="524" t="inlineStr">
        <is>
          <t>A</t>
        </is>
      </c>
      <c r="M94" s="524" t="inlineStr">
        <is>
          <t>显示数值</t>
        </is>
      </c>
      <c r="N94" s="524" t="inlineStr"/>
      <c r="O94" s="524" t="inlineStr">
        <is>
          <t>N</t>
        </is>
      </c>
      <c r="P94" s="524" t="inlineStr">
        <is>
          <t>N</t>
        </is>
      </c>
      <c r="Q94" s="524" t="inlineStr"/>
      <c r="R94" s="524" t="n"/>
    </row>
    <row r="95">
      <c r="A95" s="524" t="inlineStr">
        <is>
          <t>00</t>
        </is>
      </c>
      <c r="B95" s="524" t="inlineStr">
        <is>
          <t>03</t>
        </is>
      </c>
      <c r="C95" s="524" t="inlineStr">
        <is>
          <t>N</t>
        </is>
      </c>
      <c r="D95" s="524" t="inlineStr">
        <is>
          <t>4727</t>
        </is>
      </c>
      <c r="E95" s="524" t="inlineStr">
        <is>
          <t>测量显示</t>
        </is>
      </c>
      <c r="F95" s="524" t="inlineStr">
        <is>
          <t>交采数据</t>
        </is>
      </c>
      <c r="G95" s="524" t="inlineStr">
        <is>
          <t>逆变电流B_RMS</t>
        </is>
      </c>
      <c r="H95" s="524" t="inlineStr">
        <is>
          <t>Y</t>
        </is>
      </c>
      <c r="I95" s="524" t="inlineStr">
        <is>
          <t>N</t>
        </is>
      </c>
      <c r="J95" s="524" t="inlineStr">
        <is>
          <t>UINT16</t>
        </is>
      </c>
      <c r="K95" s="524" t="inlineStr">
        <is>
          <t>2</t>
        </is>
      </c>
      <c r="L95" s="524" t="inlineStr">
        <is>
          <t>A</t>
        </is>
      </c>
      <c r="M95" s="524" t="inlineStr">
        <is>
          <t>显示数值</t>
        </is>
      </c>
      <c r="N95" s="524" t="inlineStr"/>
      <c r="O95" s="524" t="inlineStr">
        <is>
          <t>N</t>
        </is>
      </c>
      <c r="P95" s="524" t="inlineStr">
        <is>
          <t>N</t>
        </is>
      </c>
      <c r="Q95" s="524" t="inlineStr"/>
      <c r="R95" s="524" t="n"/>
    </row>
    <row r="96">
      <c r="A96" s="524" t="inlineStr">
        <is>
          <t>00</t>
        </is>
      </c>
      <c r="B96" s="524" t="inlineStr">
        <is>
          <t>03</t>
        </is>
      </c>
      <c r="C96" s="524" t="inlineStr">
        <is>
          <t>N</t>
        </is>
      </c>
      <c r="D96" s="524" t="inlineStr">
        <is>
          <t>4728</t>
        </is>
      </c>
      <c r="E96" s="524" t="inlineStr">
        <is>
          <t>测量显示</t>
        </is>
      </c>
      <c r="F96" s="524" t="inlineStr">
        <is>
          <t>交采数据</t>
        </is>
      </c>
      <c r="G96" s="524" t="inlineStr">
        <is>
          <t>逆变电流C_RMS</t>
        </is>
      </c>
      <c r="H96" s="524" t="inlineStr">
        <is>
          <t>Y</t>
        </is>
      </c>
      <c r="I96" s="524" t="inlineStr">
        <is>
          <t>N</t>
        </is>
      </c>
      <c r="J96" s="524" t="inlineStr">
        <is>
          <t>UINT16</t>
        </is>
      </c>
      <c r="K96" s="524" t="inlineStr">
        <is>
          <t>2</t>
        </is>
      </c>
      <c r="L96" s="524" t="inlineStr">
        <is>
          <t>A</t>
        </is>
      </c>
      <c r="M96" s="524" t="inlineStr">
        <is>
          <t>显示数值</t>
        </is>
      </c>
      <c r="N96" s="524" t="inlineStr"/>
      <c r="O96" s="524" t="inlineStr">
        <is>
          <t>N</t>
        </is>
      </c>
      <c r="P96" s="524" t="inlineStr">
        <is>
          <t>N</t>
        </is>
      </c>
      <c r="Q96" s="524" t="inlineStr"/>
      <c r="R96" s="524" t="n"/>
    </row>
    <row r="97">
      <c r="A97" s="524" t="inlineStr">
        <is>
          <t>00</t>
        </is>
      </c>
      <c r="B97" s="524" t="inlineStr">
        <is>
          <t>03</t>
        </is>
      </c>
      <c r="C97" s="524" t="inlineStr">
        <is>
          <t>N</t>
        </is>
      </c>
      <c r="D97" s="524" t="inlineStr">
        <is>
          <t>4729</t>
        </is>
      </c>
      <c r="E97" s="524" t="inlineStr">
        <is>
          <t>测量显示</t>
        </is>
      </c>
      <c r="F97" s="524" t="inlineStr">
        <is>
          <t>交采数据</t>
        </is>
      </c>
      <c r="G97" s="524" t="inlineStr">
        <is>
          <t>LCL电容电流A_RMS</t>
        </is>
      </c>
      <c r="H97" s="524" t="inlineStr">
        <is>
          <t>Y</t>
        </is>
      </c>
      <c r="I97" s="524" t="inlineStr">
        <is>
          <t>N</t>
        </is>
      </c>
      <c r="J97" s="524" t="inlineStr">
        <is>
          <t>UINT16</t>
        </is>
      </c>
      <c r="K97" s="524" t="inlineStr">
        <is>
          <t>1</t>
        </is>
      </c>
      <c r="L97" s="524" t="inlineStr">
        <is>
          <t>A</t>
        </is>
      </c>
      <c r="M97" s="524" t="inlineStr">
        <is>
          <t>显示数值</t>
        </is>
      </c>
      <c r="N97" s="524" t="inlineStr"/>
      <c r="O97" s="524" t="inlineStr">
        <is>
          <t>N</t>
        </is>
      </c>
      <c r="P97" s="524" t="inlineStr">
        <is>
          <t>N</t>
        </is>
      </c>
      <c r="Q97" s="524" t="inlineStr"/>
      <c r="R97" s="524" t="n"/>
    </row>
    <row r="98">
      <c r="A98" s="524" t="inlineStr">
        <is>
          <t>00</t>
        </is>
      </c>
      <c r="B98" s="524" t="inlineStr">
        <is>
          <t>03</t>
        </is>
      </c>
      <c r="C98" s="524" t="inlineStr">
        <is>
          <t>N</t>
        </is>
      </c>
      <c r="D98" s="524" t="inlineStr">
        <is>
          <t>4730</t>
        </is>
      </c>
      <c r="E98" s="524" t="inlineStr">
        <is>
          <t>测量显示</t>
        </is>
      </c>
      <c r="F98" s="524" t="inlineStr">
        <is>
          <t>交采数据</t>
        </is>
      </c>
      <c r="G98" s="524" t="inlineStr">
        <is>
          <t>LCL电容电流B_RMS</t>
        </is>
      </c>
      <c r="H98" s="524" t="inlineStr">
        <is>
          <t>Y</t>
        </is>
      </c>
      <c r="I98" s="524" t="inlineStr">
        <is>
          <t>N</t>
        </is>
      </c>
      <c r="J98" s="524" t="inlineStr">
        <is>
          <t>UINT16</t>
        </is>
      </c>
      <c r="K98" s="524" t="inlineStr">
        <is>
          <t>1</t>
        </is>
      </c>
      <c r="L98" s="524" t="inlineStr">
        <is>
          <t>A</t>
        </is>
      </c>
      <c r="M98" s="524" t="inlineStr">
        <is>
          <t>显示数值</t>
        </is>
      </c>
      <c r="N98" s="524" t="inlineStr"/>
      <c r="O98" s="524" t="inlineStr">
        <is>
          <t>N</t>
        </is>
      </c>
      <c r="P98" s="524" t="inlineStr">
        <is>
          <t>N</t>
        </is>
      </c>
      <c r="Q98" s="524" t="inlineStr"/>
      <c r="R98" s="524" t="n"/>
    </row>
    <row r="99">
      <c r="A99" s="524" t="inlineStr">
        <is>
          <t>00</t>
        </is>
      </c>
      <c r="B99" s="524" t="inlineStr">
        <is>
          <t>03</t>
        </is>
      </c>
      <c r="C99" s="524" t="inlineStr">
        <is>
          <t>N</t>
        </is>
      </c>
      <c r="D99" s="524" t="inlineStr">
        <is>
          <t>4731</t>
        </is>
      </c>
      <c r="E99" s="524" t="inlineStr">
        <is>
          <t>测量显示</t>
        </is>
      </c>
      <c r="F99" s="524" t="inlineStr">
        <is>
          <t>交采数据</t>
        </is>
      </c>
      <c r="G99" s="524" t="inlineStr">
        <is>
          <t>LCL电容电流C_RMS</t>
        </is>
      </c>
      <c r="H99" s="524" t="inlineStr">
        <is>
          <t>Y</t>
        </is>
      </c>
      <c r="I99" s="524" t="inlineStr">
        <is>
          <t>N</t>
        </is>
      </c>
      <c r="J99" s="524" t="inlineStr">
        <is>
          <t>UINT16</t>
        </is>
      </c>
      <c r="K99" s="524" t="inlineStr">
        <is>
          <t>1</t>
        </is>
      </c>
      <c r="L99" s="524" t="inlineStr">
        <is>
          <t>A</t>
        </is>
      </c>
      <c r="M99" s="524" t="inlineStr">
        <is>
          <t>显示数值</t>
        </is>
      </c>
      <c r="N99" s="524" t="inlineStr"/>
      <c r="O99" s="524" t="inlineStr">
        <is>
          <t>N</t>
        </is>
      </c>
      <c r="P99" s="524" t="inlineStr">
        <is>
          <t>N</t>
        </is>
      </c>
      <c r="Q99" s="524" t="inlineStr"/>
      <c r="R99" s="524" t="n"/>
    </row>
    <row r="100">
      <c r="A100" s="524" t="inlineStr">
        <is>
          <t>00</t>
        </is>
      </c>
      <c r="B100" s="524" t="inlineStr">
        <is>
          <t>03</t>
        </is>
      </c>
      <c r="C100" s="524" t="inlineStr">
        <is>
          <t>N</t>
        </is>
      </c>
      <c r="D100" s="524" t="inlineStr">
        <is>
          <t>4732</t>
        </is>
      </c>
      <c r="E100" s="524" t="inlineStr">
        <is>
          <t>测量显示</t>
        </is>
      </c>
      <c r="F100" s="524" t="inlineStr">
        <is>
          <t>交采数据</t>
        </is>
      </c>
      <c r="G100" s="524" t="inlineStr">
        <is>
          <t>预留数据2_7</t>
        </is>
      </c>
      <c r="H100" s="524" t="inlineStr">
        <is>
          <t>Y</t>
        </is>
      </c>
      <c r="I100" s="524" t="inlineStr">
        <is>
          <t>N</t>
        </is>
      </c>
      <c r="J100" s="524" t="inlineStr">
        <is>
          <t>UINT16</t>
        </is>
      </c>
      <c r="K100" s="524" t="inlineStr">
        <is>
          <t>1</t>
        </is>
      </c>
      <c r="L100" s="524" t="inlineStr"/>
      <c r="M100" s="524" t="inlineStr">
        <is>
          <t>显示数值</t>
        </is>
      </c>
      <c r="N100" s="524" t="inlineStr"/>
      <c r="O100" s="524" t="inlineStr">
        <is>
          <t>N</t>
        </is>
      </c>
      <c r="P100" s="524" t="inlineStr">
        <is>
          <t>N</t>
        </is>
      </c>
      <c r="Q100" s="524" t="inlineStr"/>
      <c r="R100" s="524" t="n"/>
    </row>
    <row r="101">
      <c r="A101" s="524" t="inlineStr">
        <is>
          <t>00</t>
        </is>
      </c>
      <c r="B101" s="524" t="inlineStr">
        <is>
          <t>03</t>
        </is>
      </c>
      <c r="C101" s="524" t="inlineStr">
        <is>
          <t>N</t>
        </is>
      </c>
      <c r="D101" s="524" t="inlineStr">
        <is>
          <t>4733</t>
        </is>
      </c>
      <c r="E101" s="524" t="inlineStr">
        <is>
          <t>测量显示</t>
        </is>
      </c>
      <c r="F101" s="524" t="inlineStr">
        <is>
          <t>交采数据</t>
        </is>
      </c>
      <c r="G101" s="524" t="inlineStr">
        <is>
          <t>预留数据2_8</t>
        </is>
      </c>
      <c r="H101" s="524" t="inlineStr">
        <is>
          <t>Y</t>
        </is>
      </c>
      <c r="I101" s="524" t="inlineStr">
        <is>
          <t>N</t>
        </is>
      </c>
      <c r="J101" s="524" t="inlineStr">
        <is>
          <t>UINT16</t>
        </is>
      </c>
      <c r="K101" s="524" t="inlineStr">
        <is>
          <t>1</t>
        </is>
      </c>
      <c r="L101" s="524" t="inlineStr"/>
      <c r="M101" s="524" t="inlineStr">
        <is>
          <t>显示数值</t>
        </is>
      </c>
      <c r="N101" s="524" t="inlineStr"/>
      <c r="O101" s="524" t="inlineStr">
        <is>
          <t>N</t>
        </is>
      </c>
      <c r="P101" s="524" t="inlineStr">
        <is>
          <t>N</t>
        </is>
      </c>
      <c r="Q101" s="524" t="inlineStr"/>
      <c r="R101" s="524" t="n"/>
    </row>
    <row r="102">
      <c r="A102" s="524" t="inlineStr">
        <is>
          <t>00</t>
        </is>
      </c>
      <c r="B102" s="524" t="inlineStr">
        <is>
          <t>03</t>
        </is>
      </c>
      <c r="C102" s="524" t="inlineStr">
        <is>
          <t>N</t>
        </is>
      </c>
      <c r="D102" s="524" t="inlineStr">
        <is>
          <t>4734</t>
        </is>
      </c>
      <c r="E102" s="524" t="inlineStr">
        <is>
          <t>测量显示</t>
        </is>
      </c>
      <c r="F102" s="524" t="inlineStr">
        <is>
          <t>交采数据</t>
        </is>
      </c>
      <c r="G102" s="524" t="inlineStr">
        <is>
          <t>预留数据2_9</t>
        </is>
      </c>
      <c r="H102" s="524" t="inlineStr">
        <is>
          <t>Y</t>
        </is>
      </c>
      <c r="I102" s="524" t="inlineStr">
        <is>
          <t>N</t>
        </is>
      </c>
      <c r="J102" s="524" t="inlineStr">
        <is>
          <t>UINT16</t>
        </is>
      </c>
      <c r="K102" s="524" t="inlineStr">
        <is>
          <t>1</t>
        </is>
      </c>
      <c r="L102" s="524" t="inlineStr"/>
      <c r="M102" s="524" t="inlineStr">
        <is>
          <t>显示数值</t>
        </is>
      </c>
      <c r="N102" s="524" t="inlineStr"/>
      <c r="O102" s="524" t="inlineStr">
        <is>
          <t>N</t>
        </is>
      </c>
      <c r="P102" s="524" t="inlineStr">
        <is>
          <t>N</t>
        </is>
      </c>
      <c r="Q102" s="524" t="inlineStr"/>
      <c r="R102" s="524" t="n"/>
    </row>
    <row r="103">
      <c r="A103" s="524" t="inlineStr">
        <is>
          <t>00</t>
        </is>
      </c>
      <c r="B103" s="524" t="inlineStr">
        <is>
          <t>03</t>
        </is>
      </c>
      <c r="C103" s="524" t="inlineStr">
        <is>
          <t>N</t>
        </is>
      </c>
      <c r="D103" s="524" t="inlineStr">
        <is>
          <t>4735</t>
        </is>
      </c>
      <c r="E103" s="524" t="inlineStr">
        <is>
          <t>测量显示</t>
        </is>
      </c>
      <c r="F103" s="524" t="inlineStr">
        <is>
          <t>交采数据</t>
        </is>
      </c>
      <c r="G103" s="524" t="inlineStr">
        <is>
          <t>BOOST输入电压1路</t>
        </is>
      </c>
      <c r="H103" s="524" t="inlineStr">
        <is>
          <t>Y</t>
        </is>
      </c>
      <c r="I103" s="524" t="inlineStr">
        <is>
          <t>N</t>
        </is>
      </c>
      <c r="J103" s="524" t="inlineStr">
        <is>
          <t>UINT16</t>
        </is>
      </c>
      <c r="K103" s="524" t="inlineStr">
        <is>
          <t>1</t>
        </is>
      </c>
      <c r="L103" s="524" t="inlineStr">
        <is>
          <t>V</t>
        </is>
      </c>
      <c r="M103" s="524" t="inlineStr">
        <is>
          <t>显示数值</t>
        </is>
      </c>
      <c r="N103" s="524" t="inlineStr"/>
      <c r="O103" s="524" t="inlineStr">
        <is>
          <t>N</t>
        </is>
      </c>
      <c r="P103" s="524" t="inlineStr">
        <is>
          <t>N</t>
        </is>
      </c>
      <c r="Q103" s="524" t="inlineStr"/>
      <c r="R103" s="524" t="n"/>
    </row>
    <row r="104">
      <c r="A104" s="524" t="inlineStr">
        <is>
          <t>00</t>
        </is>
      </c>
      <c r="B104" s="524" t="inlineStr">
        <is>
          <t>03</t>
        </is>
      </c>
      <c r="C104" s="524" t="inlineStr">
        <is>
          <t>N</t>
        </is>
      </c>
      <c r="D104" s="524" t="inlineStr">
        <is>
          <t>4736</t>
        </is>
      </c>
      <c r="E104" s="524" t="inlineStr">
        <is>
          <t>测量显示</t>
        </is>
      </c>
      <c r="F104" s="524" t="inlineStr">
        <is>
          <t>交采数据</t>
        </is>
      </c>
      <c r="G104" s="524" t="inlineStr">
        <is>
          <t>BOOST输入电压2路</t>
        </is>
      </c>
      <c r="H104" s="524" t="inlineStr">
        <is>
          <t>Y</t>
        </is>
      </c>
      <c r="I104" s="524" t="inlineStr">
        <is>
          <t>N</t>
        </is>
      </c>
      <c r="J104" s="524" t="inlineStr">
        <is>
          <t>UINT16</t>
        </is>
      </c>
      <c r="K104" s="524" t="inlineStr">
        <is>
          <t>1</t>
        </is>
      </c>
      <c r="L104" s="524" t="inlineStr">
        <is>
          <t>V</t>
        </is>
      </c>
      <c r="M104" s="524" t="inlineStr">
        <is>
          <t>显示数值</t>
        </is>
      </c>
      <c r="N104" s="524" t="inlineStr"/>
      <c r="O104" s="524" t="inlineStr">
        <is>
          <t>N</t>
        </is>
      </c>
      <c r="P104" s="524" t="inlineStr">
        <is>
          <t>N</t>
        </is>
      </c>
      <c r="Q104" s="524" t="inlineStr"/>
      <c r="R104" s="524" t="n"/>
    </row>
    <row r="105">
      <c r="A105" s="524" t="inlineStr">
        <is>
          <t>00</t>
        </is>
      </c>
      <c r="B105" s="524" t="inlineStr">
        <is>
          <t>03</t>
        </is>
      </c>
      <c r="C105" s="524" t="inlineStr">
        <is>
          <t>N</t>
        </is>
      </c>
      <c r="D105" s="524" t="inlineStr">
        <is>
          <t>4737</t>
        </is>
      </c>
      <c r="E105" s="524" t="inlineStr">
        <is>
          <t>测量显示</t>
        </is>
      </c>
      <c r="F105" s="524" t="inlineStr">
        <is>
          <t>交采数据</t>
        </is>
      </c>
      <c r="G105" s="524" t="inlineStr">
        <is>
          <t>BOOST输入电压3路</t>
        </is>
      </c>
      <c r="H105" s="524" t="inlineStr">
        <is>
          <t>Y</t>
        </is>
      </c>
      <c r="I105" s="524" t="inlineStr">
        <is>
          <t>N</t>
        </is>
      </c>
      <c r="J105" s="524" t="inlineStr">
        <is>
          <t>UINT16</t>
        </is>
      </c>
      <c r="K105" s="524" t="inlineStr">
        <is>
          <t>1</t>
        </is>
      </c>
      <c r="L105" s="524" t="inlineStr">
        <is>
          <t>V</t>
        </is>
      </c>
      <c r="M105" s="524" t="inlineStr">
        <is>
          <t>显示数值</t>
        </is>
      </c>
      <c r="N105" s="524" t="inlineStr"/>
      <c r="O105" s="524" t="inlineStr">
        <is>
          <t>N</t>
        </is>
      </c>
      <c r="P105" s="524" t="inlineStr">
        <is>
          <t>N</t>
        </is>
      </c>
      <c r="Q105" s="524" t="inlineStr"/>
      <c r="R105" s="524" t="n"/>
    </row>
    <row r="106">
      <c r="A106" s="524" t="inlineStr">
        <is>
          <t>00</t>
        </is>
      </c>
      <c r="B106" s="524" t="inlineStr">
        <is>
          <t>03</t>
        </is>
      </c>
      <c r="C106" s="524" t="inlineStr">
        <is>
          <t>N</t>
        </is>
      </c>
      <c r="D106" s="524" t="inlineStr">
        <is>
          <t>4738</t>
        </is>
      </c>
      <c r="E106" s="524" t="inlineStr">
        <is>
          <t>测量显示</t>
        </is>
      </c>
      <c r="F106" s="524" t="inlineStr">
        <is>
          <t>交采数据</t>
        </is>
      </c>
      <c r="G106" s="524" t="inlineStr">
        <is>
          <t>BOOST输入电压4路</t>
        </is>
      </c>
      <c r="H106" s="524" t="inlineStr">
        <is>
          <t>Y</t>
        </is>
      </c>
      <c r="I106" s="524" t="inlineStr">
        <is>
          <t>N</t>
        </is>
      </c>
      <c r="J106" s="524" t="inlineStr">
        <is>
          <t>UINT16</t>
        </is>
      </c>
      <c r="K106" s="524" t="inlineStr">
        <is>
          <t>1</t>
        </is>
      </c>
      <c r="L106" s="524" t="inlineStr">
        <is>
          <t>V</t>
        </is>
      </c>
      <c r="M106" s="524" t="inlineStr">
        <is>
          <t>显示数值</t>
        </is>
      </c>
      <c r="N106" s="524" t="inlineStr"/>
      <c r="O106" s="524" t="inlineStr">
        <is>
          <t>N</t>
        </is>
      </c>
      <c r="P106" s="524" t="inlineStr">
        <is>
          <t>N</t>
        </is>
      </c>
      <c r="Q106" s="524" t="inlineStr"/>
      <c r="R106" s="524" t="n"/>
    </row>
    <row r="107">
      <c r="A107" s="524" t="inlineStr">
        <is>
          <t>00</t>
        </is>
      </c>
      <c r="B107" s="524" t="inlineStr">
        <is>
          <t>03</t>
        </is>
      </c>
      <c r="C107" s="524" t="inlineStr">
        <is>
          <t>N</t>
        </is>
      </c>
      <c r="D107" s="524" t="inlineStr">
        <is>
          <t>4739</t>
        </is>
      </c>
      <c r="E107" s="524" t="inlineStr">
        <is>
          <t>测量显示</t>
        </is>
      </c>
      <c r="F107" s="524" t="inlineStr">
        <is>
          <t>交采数据</t>
        </is>
      </c>
      <c r="G107" s="524" t="inlineStr">
        <is>
          <t>1路BOOST组串电流1</t>
        </is>
      </c>
      <c r="H107" s="524" t="inlineStr">
        <is>
          <t>Y</t>
        </is>
      </c>
      <c r="I107" s="524" t="inlineStr">
        <is>
          <t>N</t>
        </is>
      </c>
      <c r="J107" s="524" t="inlineStr">
        <is>
          <t>INT16</t>
        </is>
      </c>
      <c r="K107" s="524" t="inlineStr">
        <is>
          <t>2</t>
        </is>
      </c>
      <c r="L107" s="524" t="inlineStr">
        <is>
          <t>A</t>
        </is>
      </c>
      <c r="M107" s="524" t="inlineStr">
        <is>
          <t>显示数值</t>
        </is>
      </c>
      <c r="N107" s="524" t="inlineStr"/>
      <c r="O107" s="524" t="inlineStr">
        <is>
          <t>N</t>
        </is>
      </c>
      <c r="P107" s="524" t="inlineStr">
        <is>
          <t>N</t>
        </is>
      </c>
      <c r="Q107" s="524" t="inlineStr"/>
      <c r="R107" s="524" t="n"/>
    </row>
    <row r="108">
      <c r="A108" s="524" t="inlineStr">
        <is>
          <t>00</t>
        </is>
      </c>
      <c r="B108" s="524" t="inlineStr">
        <is>
          <t>03</t>
        </is>
      </c>
      <c r="C108" s="524" t="inlineStr">
        <is>
          <t>N</t>
        </is>
      </c>
      <c r="D108" s="524" t="inlineStr">
        <is>
          <t>4740</t>
        </is>
      </c>
      <c r="E108" s="524" t="inlineStr">
        <is>
          <t>测量显示</t>
        </is>
      </c>
      <c r="F108" s="524" t="inlineStr">
        <is>
          <t>交采数据</t>
        </is>
      </c>
      <c r="G108" s="524" t="inlineStr">
        <is>
          <t>2路BOOST组串电流1</t>
        </is>
      </c>
      <c r="H108" s="524" t="inlineStr">
        <is>
          <t>Y</t>
        </is>
      </c>
      <c r="I108" s="524" t="inlineStr">
        <is>
          <t>N</t>
        </is>
      </c>
      <c r="J108" s="524" t="inlineStr">
        <is>
          <t>INT16</t>
        </is>
      </c>
      <c r="K108" s="524" t="inlineStr">
        <is>
          <t>2</t>
        </is>
      </c>
      <c r="L108" s="524" t="inlineStr">
        <is>
          <t>A</t>
        </is>
      </c>
      <c r="M108" s="524" t="inlineStr">
        <is>
          <t>显示数值</t>
        </is>
      </c>
      <c r="N108" s="524" t="inlineStr"/>
      <c r="O108" s="524" t="inlineStr">
        <is>
          <t>N</t>
        </is>
      </c>
      <c r="P108" s="524" t="inlineStr">
        <is>
          <t>N</t>
        </is>
      </c>
      <c r="Q108" s="524" t="inlineStr"/>
      <c r="R108" s="524" t="n"/>
    </row>
    <row r="109">
      <c r="A109" s="524" t="inlineStr">
        <is>
          <t>00</t>
        </is>
      </c>
      <c r="B109" s="524" t="inlineStr">
        <is>
          <t>03</t>
        </is>
      </c>
      <c r="C109" s="524" t="inlineStr">
        <is>
          <t>N</t>
        </is>
      </c>
      <c r="D109" s="524" t="inlineStr">
        <is>
          <t>4741</t>
        </is>
      </c>
      <c r="E109" s="524" t="inlineStr">
        <is>
          <t>测量显示</t>
        </is>
      </c>
      <c r="F109" s="524" t="inlineStr">
        <is>
          <t>交采数据</t>
        </is>
      </c>
      <c r="G109" s="524" t="inlineStr">
        <is>
          <t>3路BOOST组串电流1</t>
        </is>
      </c>
      <c r="H109" s="524" t="inlineStr">
        <is>
          <t>Y</t>
        </is>
      </c>
      <c r="I109" s="524" t="inlineStr">
        <is>
          <t>N</t>
        </is>
      </c>
      <c r="J109" s="524" t="inlineStr">
        <is>
          <t>INT16</t>
        </is>
      </c>
      <c r="K109" s="524" t="inlineStr">
        <is>
          <t>2</t>
        </is>
      </c>
      <c r="L109" s="524" t="inlineStr">
        <is>
          <t>A</t>
        </is>
      </c>
      <c r="M109" s="524" t="inlineStr">
        <is>
          <t>显示数值</t>
        </is>
      </c>
      <c r="N109" s="524" t="inlineStr"/>
      <c r="O109" s="524" t="inlineStr">
        <is>
          <t>N</t>
        </is>
      </c>
      <c r="P109" s="524" t="inlineStr">
        <is>
          <t>N</t>
        </is>
      </c>
      <c r="Q109" s="524" t="inlineStr"/>
      <c r="R109" s="524" t="n"/>
    </row>
    <row r="110">
      <c r="A110" s="524" t="inlineStr">
        <is>
          <t>00</t>
        </is>
      </c>
      <c r="B110" s="524" t="inlineStr">
        <is>
          <t>03</t>
        </is>
      </c>
      <c r="C110" s="524" t="inlineStr">
        <is>
          <t>N</t>
        </is>
      </c>
      <c r="D110" s="524" t="inlineStr">
        <is>
          <t>4742</t>
        </is>
      </c>
      <c r="E110" s="524" t="inlineStr">
        <is>
          <t>测量显示</t>
        </is>
      </c>
      <c r="F110" s="524" t="inlineStr">
        <is>
          <t>交采数据</t>
        </is>
      </c>
      <c r="G110" s="524" t="inlineStr">
        <is>
          <t>4路BOOST组串电流1</t>
        </is>
      </c>
      <c r="H110" s="524" t="inlineStr">
        <is>
          <t>Y</t>
        </is>
      </c>
      <c r="I110" s="524" t="inlineStr">
        <is>
          <t>N</t>
        </is>
      </c>
      <c r="J110" s="524" t="inlineStr">
        <is>
          <t>INT16</t>
        </is>
      </c>
      <c r="K110" s="524" t="inlineStr">
        <is>
          <t>2</t>
        </is>
      </c>
      <c r="L110" s="524" t="inlineStr">
        <is>
          <t>A</t>
        </is>
      </c>
      <c r="M110" s="524" t="inlineStr">
        <is>
          <t>显示数值</t>
        </is>
      </c>
      <c r="N110" s="524" t="inlineStr"/>
      <c r="O110" s="524" t="inlineStr">
        <is>
          <t>N</t>
        </is>
      </c>
      <c r="P110" s="524" t="inlineStr">
        <is>
          <t>N</t>
        </is>
      </c>
      <c r="Q110" s="524" t="inlineStr"/>
      <c r="R110" s="524" t="n"/>
    </row>
    <row r="111">
      <c r="A111" s="524" t="inlineStr">
        <is>
          <t>00</t>
        </is>
      </c>
      <c r="B111" s="524" t="inlineStr">
        <is>
          <t>03</t>
        </is>
      </c>
      <c r="C111" s="524" t="inlineStr">
        <is>
          <t>N</t>
        </is>
      </c>
      <c r="D111" s="524" t="inlineStr">
        <is>
          <t>4743</t>
        </is>
      </c>
      <c r="E111" s="524" t="inlineStr">
        <is>
          <t>测量显示</t>
        </is>
      </c>
      <c r="F111" s="524" t="inlineStr">
        <is>
          <t>交采数据</t>
        </is>
      </c>
      <c r="G111" s="524" t="inlineStr">
        <is>
          <t>BOOST电感电流1路</t>
        </is>
      </c>
      <c r="H111" s="524" t="inlineStr">
        <is>
          <t>Y</t>
        </is>
      </c>
      <c r="I111" s="524" t="inlineStr">
        <is>
          <t>N</t>
        </is>
      </c>
      <c r="J111" s="524" t="inlineStr">
        <is>
          <t>INT16</t>
        </is>
      </c>
      <c r="K111" s="524" t="inlineStr">
        <is>
          <t>2</t>
        </is>
      </c>
      <c r="L111" s="524" t="inlineStr">
        <is>
          <t>A</t>
        </is>
      </c>
      <c r="M111" s="524" t="inlineStr">
        <is>
          <t>显示数值</t>
        </is>
      </c>
      <c r="N111" s="524" t="inlineStr"/>
      <c r="O111" s="524" t="inlineStr">
        <is>
          <t>N</t>
        </is>
      </c>
      <c r="P111" s="524" t="inlineStr">
        <is>
          <t>N</t>
        </is>
      </c>
      <c r="Q111" s="524" t="inlineStr"/>
      <c r="R111" s="524" t="n"/>
    </row>
    <row r="112">
      <c r="A112" s="524" t="inlineStr">
        <is>
          <t>00</t>
        </is>
      </c>
      <c r="B112" s="524" t="inlineStr">
        <is>
          <t>03</t>
        </is>
      </c>
      <c r="C112" s="524" t="inlineStr">
        <is>
          <t>N</t>
        </is>
      </c>
      <c r="D112" s="524" t="inlineStr">
        <is>
          <t>4744</t>
        </is>
      </c>
      <c r="E112" s="524" t="inlineStr">
        <is>
          <t>测量显示</t>
        </is>
      </c>
      <c r="F112" s="524" t="inlineStr">
        <is>
          <t>交采数据</t>
        </is>
      </c>
      <c r="G112" s="524" t="inlineStr">
        <is>
          <t>BOOST电感电流2路</t>
        </is>
      </c>
      <c r="H112" s="524" t="inlineStr">
        <is>
          <t>Y</t>
        </is>
      </c>
      <c r="I112" s="524" t="inlineStr">
        <is>
          <t>N</t>
        </is>
      </c>
      <c r="J112" s="524" t="inlineStr">
        <is>
          <t>INT16</t>
        </is>
      </c>
      <c r="K112" s="524" t="inlineStr">
        <is>
          <t>2</t>
        </is>
      </c>
      <c r="L112" s="524" t="inlineStr">
        <is>
          <t>A</t>
        </is>
      </c>
      <c r="M112" s="524" t="inlineStr">
        <is>
          <t>显示数值</t>
        </is>
      </c>
      <c r="N112" s="524" t="inlineStr"/>
      <c r="O112" s="524" t="inlineStr">
        <is>
          <t>N</t>
        </is>
      </c>
      <c r="P112" s="524" t="inlineStr">
        <is>
          <t>N</t>
        </is>
      </c>
      <c r="Q112" s="524" t="inlineStr"/>
      <c r="R112" s="524" t="n"/>
    </row>
    <row r="113">
      <c r="A113" s="524" t="inlineStr">
        <is>
          <t>00</t>
        </is>
      </c>
      <c r="B113" s="524" t="inlineStr">
        <is>
          <t>03</t>
        </is>
      </c>
      <c r="C113" s="524" t="inlineStr">
        <is>
          <t>N</t>
        </is>
      </c>
      <c r="D113" s="524" t="inlineStr">
        <is>
          <t>4745</t>
        </is>
      </c>
      <c r="E113" s="524" t="inlineStr">
        <is>
          <t>测量显示</t>
        </is>
      </c>
      <c r="F113" s="524" t="inlineStr">
        <is>
          <t>交采数据</t>
        </is>
      </c>
      <c r="G113" s="524" t="inlineStr">
        <is>
          <t>BOOST电感电流3路</t>
        </is>
      </c>
      <c r="H113" s="524" t="inlineStr">
        <is>
          <t>Y</t>
        </is>
      </c>
      <c r="I113" s="524" t="inlineStr">
        <is>
          <t>N</t>
        </is>
      </c>
      <c r="J113" s="524" t="inlineStr">
        <is>
          <t>INT16</t>
        </is>
      </c>
      <c r="K113" s="524" t="inlineStr">
        <is>
          <t>2</t>
        </is>
      </c>
      <c r="L113" s="524" t="inlineStr">
        <is>
          <t>A</t>
        </is>
      </c>
      <c r="M113" s="524" t="inlineStr">
        <is>
          <t>显示数值</t>
        </is>
      </c>
      <c r="N113" s="524" t="inlineStr"/>
      <c r="O113" s="524" t="inlineStr">
        <is>
          <t>N</t>
        </is>
      </c>
      <c r="P113" s="524" t="inlineStr">
        <is>
          <t>N</t>
        </is>
      </c>
      <c r="Q113" s="524" t="inlineStr"/>
      <c r="R113" s="524" t="n"/>
    </row>
    <row r="114">
      <c r="A114" s="524" t="inlineStr">
        <is>
          <t>00</t>
        </is>
      </c>
      <c r="B114" s="524" t="inlineStr">
        <is>
          <t>03</t>
        </is>
      </c>
      <c r="C114" s="524" t="inlineStr">
        <is>
          <t>N</t>
        </is>
      </c>
      <c r="D114" s="524" t="inlineStr">
        <is>
          <t>4746</t>
        </is>
      </c>
      <c r="E114" s="524" t="inlineStr">
        <is>
          <t>测量显示</t>
        </is>
      </c>
      <c r="F114" s="524" t="inlineStr">
        <is>
          <t>交采数据</t>
        </is>
      </c>
      <c r="G114" s="524" t="inlineStr">
        <is>
          <t>BOOST电感电流4路</t>
        </is>
      </c>
      <c r="H114" s="524" t="inlineStr">
        <is>
          <t>Y</t>
        </is>
      </c>
      <c r="I114" s="524" t="inlineStr">
        <is>
          <t>N</t>
        </is>
      </c>
      <c r="J114" s="524" t="inlineStr">
        <is>
          <t>INT16</t>
        </is>
      </c>
      <c r="K114" s="524" t="inlineStr">
        <is>
          <t>2</t>
        </is>
      </c>
      <c r="L114" s="524" t="inlineStr">
        <is>
          <t>A</t>
        </is>
      </c>
      <c r="M114" s="524" t="inlineStr">
        <is>
          <t>显示数值</t>
        </is>
      </c>
      <c r="N114" s="524" t="inlineStr"/>
      <c r="O114" s="524" t="inlineStr">
        <is>
          <t>N</t>
        </is>
      </c>
      <c r="P114" s="524" t="inlineStr">
        <is>
          <t>N</t>
        </is>
      </c>
      <c r="Q114" s="524" t="inlineStr"/>
      <c r="R114" s="524" t="n"/>
    </row>
    <row r="115">
      <c r="A115" s="524" t="inlineStr">
        <is>
          <t>00</t>
        </is>
      </c>
      <c r="B115" s="524" t="inlineStr">
        <is>
          <t>03</t>
        </is>
      </c>
      <c r="C115" s="524" t="inlineStr">
        <is>
          <t>N</t>
        </is>
      </c>
      <c r="D115" s="524" t="inlineStr">
        <is>
          <t>4747</t>
        </is>
      </c>
      <c r="E115" s="524" t="inlineStr">
        <is>
          <t>测量显示</t>
        </is>
      </c>
      <c r="F115" s="524" t="inlineStr">
        <is>
          <t>交采数据</t>
        </is>
      </c>
      <c r="G115" s="524" t="inlineStr">
        <is>
          <t>设备电流A</t>
        </is>
      </c>
      <c r="H115" s="524" t="inlineStr">
        <is>
          <t>Y</t>
        </is>
      </c>
      <c r="I115" s="524" t="inlineStr">
        <is>
          <t>N</t>
        </is>
      </c>
      <c r="J115" s="524" t="inlineStr">
        <is>
          <t>UINT16</t>
        </is>
      </c>
      <c r="K115" s="524" t="inlineStr">
        <is>
          <t>1</t>
        </is>
      </c>
      <c r="L115" s="524" t="inlineStr">
        <is>
          <t>A</t>
        </is>
      </c>
      <c r="M115" s="524" t="inlineStr">
        <is>
          <t>显示数值</t>
        </is>
      </c>
      <c r="N115" s="524" t="inlineStr"/>
      <c r="O115" s="524" t="inlineStr">
        <is>
          <t>N</t>
        </is>
      </c>
      <c r="P115" s="524" t="inlineStr">
        <is>
          <t>N</t>
        </is>
      </c>
      <c r="Q115" s="524" t="inlineStr"/>
      <c r="R115" s="524" t="n"/>
    </row>
    <row r="116">
      <c r="A116" s="524" t="inlineStr">
        <is>
          <t>00</t>
        </is>
      </c>
      <c r="B116" s="524" t="inlineStr">
        <is>
          <t>03</t>
        </is>
      </c>
      <c r="C116" s="524" t="inlineStr">
        <is>
          <t>N</t>
        </is>
      </c>
      <c r="D116" s="524" t="inlineStr">
        <is>
          <t>4748</t>
        </is>
      </c>
      <c r="E116" s="524" t="inlineStr">
        <is>
          <t>测量显示</t>
        </is>
      </c>
      <c r="F116" s="524" t="inlineStr">
        <is>
          <t>交采数据</t>
        </is>
      </c>
      <c r="G116" s="524" t="inlineStr">
        <is>
          <t>设备电流B</t>
        </is>
      </c>
      <c r="H116" s="524" t="inlineStr">
        <is>
          <t>Y</t>
        </is>
      </c>
      <c r="I116" s="524" t="inlineStr">
        <is>
          <t>N</t>
        </is>
      </c>
      <c r="J116" s="524" t="inlineStr">
        <is>
          <t>UINT16</t>
        </is>
      </c>
      <c r="K116" s="524" t="inlineStr">
        <is>
          <t>1</t>
        </is>
      </c>
      <c r="L116" s="524" t="inlineStr">
        <is>
          <t>A</t>
        </is>
      </c>
      <c r="M116" s="524" t="inlineStr">
        <is>
          <t>显示数值</t>
        </is>
      </c>
      <c r="N116" s="524" t="inlineStr"/>
      <c r="O116" s="524" t="inlineStr">
        <is>
          <t>N</t>
        </is>
      </c>
      <c r="P116" s="524" t="inlineStr">
        <is>
          <t>N</t>
        </is>
      </c>
      <c r="Q116" s="524" t="inlineStr"/>
      <c r="R116" s="524" t="n"/>
    </row>
    <row r="117">
      <c r="A117" s="524" t="inlineStr">
        <is>
          <t>00</t>
        </is>
      </c>
      <c r="B117" s="524" t="inlineStr">
        <is>
          <t>03</t>
        </is>
      </c>
      <c r="C117" s="524" t="inlineStr">
        <is>
          <t>N</t>
        </is>
      </c>
      <c r="D117" s="524" t="inlineStr">
        <is>
          <t>4749</t>
        </is>
      </c>
      <c r="E117" s="524" t="inlineStr">
        <is>
          <t>测量显示</t>
        </is>
      </c>
      <c r="F117" s="524" t="inlineStr">
        <is>
          <t>交采数据</t>
        </is>
      </c>
      <c r="G117" s="524" t="inlineStr">
        <is>
          <t>设备电流C</t>
        </is>
      </c>
      <c r="H117" s="524" t="inlineStr">
        <is>
          <t>Y</t>
        </is>
      </c>
      <c r="I117" s="524" t="inlineStr">
        <is>
          <t>N</t>
        </is>
      </c>
      <c r="J117" s="524" t="inlineStr">
        <is>
          <t>UINT16</t>
        </is>
      </c>
      <c r="K117" s="524" t="inlineStr">
        <is>
          <t>1</t>
        </is>
      </c>
      <c r="L117" s="524" t="inlineStr">
        <is>
          <t>A</t>
        </is>
      </c>
      <c r="M117" s="524" t="inlineStr">
        <is>
          <t>显示数值</t>
        </is>
      </c>
      <c r="N117" s="524" t="inlineStr"/>
      <c r="O117" s="524" t="inlineStr">
        <is>
          <t>N</t>
        </is>
      </c>
      <c r="P117" s="524" t="inlineStr">
        <is>
          <t>N</t>
        </is>
      </c>
      <c r="Q117" s="524" t="inlineStr"/>
      <c r="R117" s="524" t="n"/>
    </row>
    <row r="118">
      <c r="A118" s="524" t="inlineStr">
        <is>
          <t>00</t>
        </is>
      </c>
      <c r="B118" s="524" t="inlineStr">
        <is>
          <t>03</t>
        </is>
      </c>
      <c r="C118" s="524" t="inlineStr">
        <is>
          <t>N</t>
        </is>
      </c>
      <c r="D118" s="524" t="inlineStr">
        <is>
          <t>4750</t>
        </is>
      </c>
      <c r="E118" s="524" t="inlineStr">
        <is>
          <t>测量显示</t>
        </is>
      </c>
      <c r="F118" s="524" t="inlineStr">
        <is>
          <t>交采数据</t>
        </is>
      </c>
      <c r="G118" s="524" t="inlineStr">
        <is>
          <t>1路BOOST组串电流2</t>
        </is>
      </c>
      <c r="H118" s="524" t="inlineStr">
        <is>
          <t>Y</t>
        </is>
      </c>
      <c r="I118" s="524" t="inlineStr">
        <is>
          <t>N</t>
        </is>
      </c>
      <c r="J118" s="524" t="inlineStr">
        <is>
          <t>INT16</t>
        </is>
      </c>
      <c r="K118" s="524" t="inlineStr">
        <is>
          <t>2</t>
        </is>
      </c>
      <c r="L118" s="524" t="inlineStr">
        <is>
          <t>A</t>
        </is>
      </c>
      <c r="M118" s="524" t="inlineStr">
        <is>
          <t>显示数值</t>
        </is>
      </c>
      <c r="N118" s="524" t="inlineStr"/>
      <c r="O118" s="524" t="inlineStr">
        <is>
          <t>N</t>
        </is>
      </c>
      <c r="P118" s="524" t="inlineStr">
        <is>
          <t>N</t>
        </is>
      </c>
      <c r="Q118" s="524" t="inlineStr"/>
      <c r="R118" s="524" t="n"/>
    </row>
    <row r="119">
      <c r="A119" s="524" t="inlineStr">
        <is>
          <t>00</t>
        </is>
      </c>
      <c r="B119" s="524" t="inlineStr">
        <is>
          <t>03</t>
        </is>
      </c>
      <c r="C119" s="524" t="inlineStr">
        <is>
          <t>N</t>
        </is>
      </c>
      <c r="D119" s="524" t="inlineStr">
        <is>
          <t>4751</t>
        </is>
      </c>
      <c r="E119" s="524" t="inlineStr">
        <is>
          <t>测量显示</t>
        </is>
      </c>
      <c r="F119" s="524" t="inlineStr">
        <is>
          <t>交采数据</t>
        </is>
      </c>
      <c r="G119" s="524" t="inlineStr">
        <is>
          <t>2路BOOST组串电流2</t>
        </is>
      </c>
      <c r="H119" s="524" t="inlineStr">
        <is>
          <t>Y</t>
        </is>
      </c>
      <c r="I119" s="524" t="inlineStr">
        <is>
          <t>N</t>
        </is>
      </c>
      <c r="J119" s="524" t="inlineStr">
        <is>
          <t>INT16</t>
        </is>
      </c>
      <c r="K119" s="524" t="inlineStr">
        <is>
          <t>2</t>
        </is>
      </c>
      <c r="L119" s="524" t="inlineStr">
        <is>
          <t>A</t>
        </is>
      </c>
      <c r="M119" s="524" t="inlineStr">
        <is>
          <t>显示数值</t>
        </is>
      </c>
      <c r="N119" s="524" t="inlineStr"/>
      <c r="O119" s="524" t="inlineStr">
        <is>
          <t>N</t>
        </is>
      </c>
      <c r="P119" s="524" t="inlineStr">
        <is>
          <t>N</t>
        </is>
      </c>
      <c r="Q119" s="524" t="inlineStr"/>
      <c r="R119" s="524" t="n"/>
    </row>
    <row r="120">
      <c r="A120" s="524" t="inlineStr">
        <is>
          <t>00</t>
        </is>
      </c>
      <c r="B120" s="524" t="inlineStr">
        <is>
          <t>03</t>
        </is>
      </c>
      <c r="C120" s="524" t="inlineStr">
        <is>
          <t>N</t>
        </is>
      </c>
      <c r="D120" s="524" t="inlineStr">
        <is>
          <t>4752</t>
        </is>
      </c>
      <c r="E120" s="524" t="inlineStr">
        <is>
          <t>测量显示</t>
        </is>
      </c>
      <c r="F120" s="524" t="inlineStr">
        <is>
          <t>交采数据</t>
        </is>
      </c>
      <c r="G120" s="524" t="inlineStr">
        <is>
          <t>3路BOOST组串电流2</t>
        </is>
      </c>
      <c r="H120" s="524" t="inlineStr">
        <is>
          <t>Y</t>
        </is>
      </c>
      <c r="I120" s="524" t="inlineStr">
        <is>
          <t>N</t>
        </is>
      </c>
      <c r="J120" s="524" t="inlineStr">
        <is>
          <t>INT16</t>
        </is>
      </c>
      <c r="K120" s="524" t="inlineStr">
        <is>
          <t>2</t>
        </is>
      </c>
      <c r="L120" s="524" t="inlineStr">
        <is>
          <t>A</t>
        </is>
      </c>
      <c r="M120" s="524" t="inlineStr">
        <is>
          <t>显示数值</t>
        </is>
      </c>
      <c r="N120" s="524" t="inlineStr"/>
      <c r="O120" s="524" t="inlineStr">
        <is>
          <t>N</t>
        </is>
      </c>
      <c r="P120" s="524" t="inlineStr">
        <is>
          <t>N</t>
        </is>
      </c>
      <c r="Q120" s="524" t="inlineStr"/>
      <c r="R120" s="524" t="n"/>
    </row>
    <row r="121">
      <c r="A121" s="524" t="inlineStr">
        <is>
          <t>00</t>
        </is>
      </c>
      <c r="B121" s="524" t="inlineStr">
        <is>
          <t>03</t>
        </is>
      </c>
      <c r="C121" s="524" t="inlineStr">
        <is>
          <t>N</t>
        </is>
      </c>
      <c r="D121" s="524" t="inlineStr">
        <is>
          <t>4753</t>
        </is>
      </c>
      <c r="E121" s="524" t="inlineStr">
        <is>
          <t>测量显示</t>
        </is>
      </c>
      <c r="F121" s="524" t="inlineStr">
        <is>
          <t>交采数据</t>
        </is>
      </c>
      <c r="G121" s="524" t="inlineStr">
        <is>
          <t>4路BOOST组串电流2</t>
        </is>
      </c>
      <c r="H121" s="524" t="inlineStr">
        <is>
          <t>Y</t>
        </is>
      </c>
      <c r="I121" s="524" t="inlineStr">
        <is>
          <t>N</t>
        </is>
      </c>
      <c r="J121" s="524" t="inlineStr">
        <is>
          <t>INT16</t>
        </is>
      </c>
      <c r="K121" s="524" t="inlineStr">
        <is>
          <t>2</t>
        </is>
      </c>
      <c r="L121" s="524" t="inlineStr">
        <is>
          <t>A</t>
        </is>
      </c>
      <c r="M121" s="524" t="inlineStr">
        <is>
          <t>显示数值</t>
        </is>
      </c>
      <c r="N121" s="524" t="inlineStr"/>
      <c r="O121" s="524" t="inlineStr">
        <is>
          <t>N</t>
        </is>
      </c>
      <c r="P121" s="524" t="inlineStr">
        <is>
          <t>N</t>
        </is>
      </c>
      <c r="Q121" s="524" t="inlineStr"/>
      <c r="R121" s="524" t="n"/>
    </row>
    <row r="122">
      <c r="A122" s="524" t="inlineStr">
        <is>
          <t>00</t>
        </is>
      </c>
      <c r="B122" s="524" t="inlineStr">
        <is>
          <t>03</t>
        </is>
      </c>
      <c r="C122" s="524" t="inlineStr">
        <is>
          <t>N</t>
        </is>
      </c>
      <c r="D122" s="524" t="inlineStr">
        <is>
          <t>4772</t>
        </is>
      </c>
      <c r="E122" s="524" t="inlineStr">
        <is>
          <t>测量显示</t>
        </is>
      </c>
      <c r="F122" s="524" t="inlineStr">
        <is>
          <t>交采数据</t>
        </is>
      </c>
      <c r="G122" s="524" t="inlineStr">
        <is>
          <t>预留数据2_1</t>
        </is>
      </c>
      <c r="H122" s="524" t="inlineStr">
        <is>
          <t>Y</t>
        </is>
      </c>
      <c r="I122" s="524" t="inlineStr">
        <is>
          <t>N</t>
        </is>
      </c>
      <c r="J122" s="524" t="inlineStr">
        <is>
          <t>UINT16</t>
        </is>
      </c>
      <c r="K122" s="524" t="inlineStr">
        <is>
          <t>0</t>
        </is>
      </c>
      <c r="L122" s="524" t="inlineStr"/>
      <c r="M122" s="524" t="inlineStr">
        <is>
          <t>显示数值</t>
        </is>
      </c>
      <c r="N122" s="524" t="inlineStr"/>
      <c r="O122" s="524" t="inlineStr">
        <is>
          <t>N</t>
        </is>
      </c>
      <c r="P122" s="524" t="inlineStr">
        <is>
          <t>N</t>
        </is>
      </c>
      <c r="Q122" s="524" t="inlineStr"/>
      <c r="R122" s="524" t="n"/>
    </row>
    <row r="123">
      <c r="A123" s="524" t="inlineStr">
        <is>
          <t>00</t>
        </is>
      </c>
      <c r="B123" s="524" t="inlineStr">
        <is>
          <t>03</t>
        </is>
      </c>
      <c r="C123" s="524" t="inlineStr">
        <is>
          <t>N</t>
        </is>
      </c>
      <c r="D123" s="524" t="inlineStr">
        <is>
          <t>4773</t>
        </is>
      </c>
      <c r="E123" s="524" t="inlineStr">
        <is>
          <t>测量显示</t>
        </is>
      </c>
      <c r="F123" s="524" t="inlineStr">
        <is>
          <t>交采数据</t>
        </is>
      </c>
      <c r="G123" s="524" t="inlineStr">
        <is>
          <t>预留数据2_2</t>
        </is>
      </c>
      <c r="H123" s="524" t="inlineStr">
        <is>
          <t>Y</t>
        </is>
      </c>
      <c r="I123" s="524" t="inlineStr">
        <is>
          <t>N</t>
        </is>
      </c>
      <c r="J123" s="524" t="inlineStr">
        <is>
          <t>UINT16</t>
        </is>
      </c>
      <c r="K123" s="524" t="inlineStr">
        <is>
          <t>0</t>
        </is>
      </c>
      <c r="L123" s="524" t="inlineStr"/>
      <c r="M123" s="524" t="inlineStr">
        <is>
          <t>显示数值</t>
        </is>
      </c>
      <c r="N123" s="524" t="inlineStr"/>
      <c r="O123" s="524" t="inlineStr">
        <is>
          <t>N</t>
        </is>
      </c>
      <c r="P123" s="524" t="inlineStr">
        <is>
          <t>N</t>
        </is>
      </c>
      <c r="Q123" s="524" t="inlineStr"/>
      <c r="R123" s="524" t="n"/>
    </row>
    <row r="124">
      <c r="A124" s="524" t="inlineStr">
        <is>
          <t>00</t>
        </is>
      </c>
      <c r="B124" s="524" t="inlineStr">
        <is>
          <t>03</t>
        </is>
      </c>
      <c r="C124" s="524" t="inlineStr">
        <is>
          <t>N</t>
        </is>
      </c>
      <c r="D124" s="524" t="inlineStr">
        <is>
          <t>4774</t>
        </is>
      </c>
      <c r="E124" s="524" t="inlineStr">
        <is>
          <t>测量显示</t>
        </is>
      </c>
      <c r="F124" s="524" t="inlineStr">
        <is>
          <t>交采数据</t>
        </is>
      </c>
      <c r="G124" s="524" t="inlineStr">
        <is>
          <t>预留数据2_3</t>
        </is>
      </c>
      <c r="H124" s="524" t="inlineStr">
        <is>
          <t>Y</t>
        </is>
      </c>
      <c r="I124" s="524" t="inlineStr">
        <is>
          <t>N</t>
        </is>
      </c>
      <c r="J124" s="524" t="inlineStr">
        <is>
          <t>UINT16</t>
        </is>
      </c>
      <c r="K124" s="524" t="inlineStr">
        <is>
          <t>0</t>
        </is>
      </c>
      <c r="L124" s="524" t="inlineStr"/>
      <c r="M124" s="524" t="inlineStr">
        <is>
          <t>显示数值</t>
        </is>
      </c>
      <c r="N124" s="524" t="inlineStr"/>
      <c r="O124" s="524" t="inlineStr">
        <is>
          <t>N</t>
        </is>
      </c>
      <c r="P124" s="524" t="inlineStr">
        <is>
          <t>N</t>
        </is>
      </c>
      <c r="Q124" s="524" t="inlineStr"/>
      <c r="R124" s="524" t="n"/>
    </row>
    <row r="125">
      <c r="A125" s="524" t="inlineStr">
        <is>
          <t>00</t>
        </is>
      </c>
      <c r="B125" s="524" t="inlineStr">
        <is>
          <t>03</t>
        </is>
      </c>
      <c r="C125" s="524" t="inlineStr">
        <is>
          <t>N</t>
        </is>
      </c>
      <c r="D125" s="524" t="inlineStr">
        <is>
          <t>4775</t>
        </is>
      </c>
      <c r="E125" s="524" t="inlineStr">
        <is>
          <t>测量显示</t>
        </is>
      </c>
      <c r="F125" s="524" t="inlineStr">
        <is>
          <t>交采数据</t>
        </is>
      </c>
      <c r="G125" s="524" t="inlineStr">
        <is>
          <t>预留数据2_4</t>
        </is>
      </c>
      <c r="H125" s="524" t="inlineStr">
        <is>
          <t>Y</t>
        </is>
      </c>
      <c r="I125" s="524" t="inlineStr">
        <is>
          <t>N</t>
        </is>
      </c>
      <c r="J125" s="524" t="inlineStr">
        <is>
          <t>UINT16</t>
        </is>
      </c>
      <c r="K125" s="524" t="inlineStr">
        <is>
          <t>0</t>
        </is>
      </c>
      <c r="L125" s="524" t="inlineStr"/>
      <c r="M125" s="524" t="inlineStr">
        <is>
          <t>显示数值</t>
        </is>
      </c>
      <c r="N125" s="524" t="inlineStr"/>
      <c r="O125" s="524" t="inlineStr">
        <is>
          <t>N</t>
        </is>
      </c>
      <c r="P125" s="524" t="inlineStr">
        <is>
          <t>N</t>
        </is>
      </c>
      <c r="Q125" s="524" t="inlineStr"/>
      <c r="R125" s="524" t="n"/>
    </row>
    <row r="126">
      <c r="A126" s="524" t="inlineStr">
        <is>
          <t>00</t>
        </is>
      </c>
      <c r="B126" s="524" t="inlineStr">
        <is>
          <t>03</t>
        </is>
      </c>
      <c r="C126" s="524" t="inlineStr">
        <is>
          <t>N</t>
        </is>
      </c>
      <c r="D126" s="524" t="inlineStr">
        <is>
          <t>4776</t>
        </is>
      </c>
      <c r="E126" s="524" t="inlineStr">
        <is>
          <t>测量显示</t>
        </is>
      </c>
      <c r="F126" s="524" t="inlineStr">
        <is>
          <t>交采数据</t>
        </is>
      </c>
      <c r="G126" s="524" t="inlineStr">
        <is>
          <t>预留数据2_5</t>
        </is>
      </c>
      <c r="H126" s="524" t="inlineStr">
        <is>
          <t>Y</t>
        </is>
      </c>
      <c r="I126" s="524" t="inlineStr">
        <is>
          <t>N</t>
        </is>
      </c>
      <c r="J126" s="524" t="inlineStr">
        <is>
          <t>UINT16</t>
        </is>
      </c>
      <c r="K126" s="524" t="inlineStr">
        <is>
          <t>0</t>
        </is>
      </c>
      <c r="L126" s="524" t="inlineStr"/>
      <c r="M126" s="524" t="inlineStr">
        <is>
          <t>显示数值</t>
        </is>
      </c>
      <c r="N126" s="524" t="inlineStr"/>
      <c r="O126" s="524" t="inlineStr">
        <is>
          <t>N</t>
        </is>
      </c>
      <c r="P126" s="524" t="inlineStr">
        <is>
          <t>N</t>
        </is>
      </c>
      <c r="Q126" s="524" t="inlineStr"/>
      <c r="R126" s="524" t="n"/>
    </row>
    <row r="127">
      <c r="A127" s="524" t="inlineStr">
        <is>
          <t>00</t>
        </is>
      </c>
      <c r="B127" s="524" t="inlineStr">
        <is>
          <t>03</t>
        </is>
      </c>
      <c r="C127" s="524" t="inlineStr">
        <is>
          <t>N</t>
        </is>
      </c>
      <c r="D127" s="524" t="inlineStr">
        <is>
          <t>4777</t>
        </is>
      </c>
      <c r="E127" s="524" t="inlineStr">
        <is>
          <t>测量显示</t>
        </is>
      </c>
      <c r="F127" s="524" t="inlineStr">
        <is>
          <t>交采数据</t>
        </is>
      </c>
      <c r="G127" s="524" t="inlineStr">
        <is>
          <t>预留数据2_6</t>
        </is>
      </c>
      <c r="H127" s="524" t="inlineStr">
        <is>
          <t>Y</t>
        </is>
      </c>
      <c r="I127" s="524" t="inlineStr">
        <is>
          <t>N</t>
        </is>
      </c>
      <c r="J127" s="524" t="inlineStr">
        <is>
          <t>UINT16</t>
        </is>
      </c>
      <c r="K127" s="524" t="inlineStr">
        <is>
          <t>0</t>
        </is>
      </c>
      <c r="L127" s="524" t="inlineStr"/>
      <c r="M127" s="524" t="inlineStr">
        <is>
          <t>显示数值</t>
        </is>
      </c>
      <c r="N127" s="524" t="inlineStr"/>
      <c r="O127" s="524" t="inlineStr">
        <is>
          <t>N</t>
        </is>
      </c>
      <c r="P127" s="524" t="inlineStr">
        <is>
          <t>N</t>
        </is>
      </c>
      <c r="Q127" s="524" t="inlineStr"/>
      <c r="R127" s="524" t="n"/>
    </row>
    <row r="128">
      <c r="A128" s="524" t="inlineStr">
        <is>
          <t>00</t>
        </is>
      </c>
      <c r="B128" s="524" t="inlineStr">
        <is>
          <t>03</t>
        </is>
      </c>
      <c r="C128" s="524" t="inlineStr">
        <is>
          <t>N</t>
        </is>
      </c>
      <c r="D128" s="524" t="inlineStr">
        <is>
          <t>4786</t>
        </is>
      </c>
      <c r="E128" s="524" t="inlineStr">
        <is>
          <t>测量显示</t>
        </is>
      </c>
      <c r="F128" s="524" t="inlineStr">
        <is>
          <t>功率数据</t>
        </is>
      </c>
      <c r="G128" s="524" t="inlineStr">
        <is>
          <t>装置侧有功功率A</t>
        </is>
      </c>
      <c r="H128" s="524" t="inlineStr">
        <is>
          <t>Y</t>
        </is>
      </c>
      <c r="I128" s="524" t="inlineStr">
        <is>
          <t>N</t>
        </is>
      </c>
      <c r="J128" s="524" t="inlineStr">
        <is>
          <t>INT16</t>
        </is>
      </c>
      <c r="K128" s="524" t="inlineStr">
        <is>
          <t>1</t>
        </is>
      </c>
      <c r="L128" s="524" t="inlineStr">
        <is>
          <t>kW</t>
        </is>
      </c>
      <c r="M128" s="524" t="inlineStr">
        <is>
          <t>显示数值</t>
        </is>
      </c>
      <c r="N128" s="524" t="inlineStr"/>
      <c r="O128" s="524" t="inlineStr">
        <is>
          <t>N</t>
        </is>
      </c>
      <c r="P128" s="524" t="inlineStr">
        <is>
          <t>N</t>
        </is>
      </c>
      <c r="Q128" s="524" t="inlineStr"/>
      <c r="R128" s="524" t="n"/>
    </row>
    <row r="129">
      <c r="A129" s="524" t="inlineStr">
        <is>
          <t>00</t>
        </is>
      </c>
      <c r="B129" s="524" t="inlineStr">
        <is>
          <t>03</t>
        </is>
      </c>
      <c r="C129" s="524" t="inlineStr">
        <is>
          <t>N</t>
        </is>
      </c>
      <c r="D129" s="524" t="inlineStr">
        <is>
          <t>4787</t>
        </is>
      </c>
      <c r="E129" s="524" t="inlineStr">
        <is>
          <t>测量显示</t>
        </is>
      </c>
      <c r="F129" s="524" t="inlineStr">
        <is>
          <t>功率数据</t>
        </is>
      </c>
      <c r="G129" s="524" t="inlineStr">
        <is>
          <t>装置侧有功功率B</t>
        </is>
      </c>
      <c r="H129" s="524" t="inlineStr">
        <is>
          <t>Y</t>
        </is>
      </c>
      <c r="I129" s="524" t="inlineStr">
        <is>
          <t>N</t>
        </is>
      </c>
      <c r="J129" s="524" t="inlineStr">
        <is>
          <t>INT16</t>
        </is>
      </c>
      <c r="K129" s="524" t="inlineStr">
        <is>
          <t>1</t>
        </is>
      </c>
      <c r="L129" s="524" t="inlineStr">
        <is>
          <t>kW</t>
        </is>
      </c>
      <c r="M129" s="524" t="inlineStr">
        <is>
          <t>显示数值</t>
        </is>
      </c>
      <c r="N129" s="524" t="inlineStr"/>
      <c r="O129" s="524" t="inlineStr">
        <is>
          <t>N</t>
        </is>
      </c>
      <c r="P129" s="524" t="inlineStr">
        <is>
          <t>N</t>
        </is>
      </c>
      <c r="Q129" s="524" t="inlineStr"/>
      <c r="R129" s="524" t="n"/>
    </row>
    <row r="130">
      <c r="A130" s="524" t="inlineStr">
        <is>
          <t>00</t>
        </is>
      </c>
      <c r="B130" s="524" t="inlineStr">
        <is>
          <t>03</t>
        </is>
      </c>
      <c r="C130" s="524" t="inlineStr">
        <is>
          <t>N</t>
        </is>
      </c>
      <c r="D130" s="524" t="inlineStr">
        <is>
          <t>4788</t>
        </is>
      </c>
      <c r="E130" s="524" t="inlineStr">
        <is>
          <t>测量显示</t>
        </is>
      </c>
      <c r="F130" s="524" t="inlineStr">
        <is>
          <t>功率数据</t>
        </is>
      </c>
      <c r="G130" s="524" t="inlineStr">
        <is>
          <t>装置侧有功功率C</t>
        </is>
      </c>
      <c r="H130" s="524" t="inlineStr">
        <is>
          <t>Y</t>
        </is>
      </c>
      <c r="I130" s="524" t="inlineStr">
        <is>
          <t>N</t>
        </is>
      </c>
      <c r="J130" s="524" t="inlineStr">
        <is>
          <t>INT16</t>
        </is>
      </c>
      <c r="K130" s="524" t="inlineStr">
        <is>
          <t>1</t>
        </is>
      </c>
      <c r="L130" s="524" t="inlineStr">
        <is>
          <t>kW</t>
        </is>
      </c>
      <c r="M130" s="524" t="inlineStr">
        <is>
          <t>显示数值</t>
        </is>
      </c>
      <c r="N130" s="524" t="inlineStr"/>
      <c r="O130" s="524" t="inlineStr">
        <is>
          <t>N</t>
        </is>
      </c>
      <c r="P130" s="524" t="inlineStr">
        <is>
          <t>N</t>
        </is>
      </c>
      <c r="Q130" s="524" t="inlineStr"/>
      <c r="R130" s="524" t="n"/>
    </row>
    <row r="131">
      <c r="A131" s="524" t="inlineStr">
        <is>
          <t>00</t>
        </is>
      </c>
      <c r="B131" s="524" t="inlineStr">
        <is>
          <t>03</t>
        </is>
      </c>
      <c r="C131" s="524" t="inlineStr">
        <is>
          <t>N</t>
        </is>
      </c>
      <c r="D131" s="524" t="inlineStr">
        <is>
          <t>4789</t>
        </is>
      </c>
      <c r="E131" s="524" t="inlineStr">
        <is>
          <t>测量显示</t>
        </is>
      </c>
      <c r="F131" s="524" t="inlineStr">
        <is>
          <t>功率数据</t>
        </is>
      </c>
      <c r="G131" s="524" t="inlineStr">
        <is>
          <t>装置侧有功功率总</t>
        </is>
      </c>
      <c r="H131" s="524" t="inlineStr">
        <is>
          <t>Y</t>
        </is>
      </c>
      <c r="I131" s="524" t="inlineStr">
        <is>
          <t>N</t>
        </is>
      </c>
      <c r="J131" s="524" t="inlineStr">
        <is>
          <t>INT16</t>
        </is>
      </c>
      <c r="K131" s="524" t="inlineStr">
        <is>
          <t>1</t>
        </is>
      </c>
      <c r="L131" s="524" t="inlineStr">
        <is>
          <t>kW</t>
        </is>
      </c>
      <c r="M131" s="524" t="inlineStr">
        <is>
          <t>显示数值</t>
        </is>
      </c>
      <c r="N131" s="524" t="inlineStr"/>
      <c r="O131" s="524" t="inlineStr">
        <is>
          <t>N</t>
        </is>
      </c>
      <c r="P131" s="524" t="inlineStr">
        <is>
          <t>N</t>
        </is>
      </c>
      <c r="Q131" s="524" t="inlineStr"/>
      <c r="R131" s="524" t="n"/>
    </row>
    <row r="132">
      <c r="A132" s="524" t="inlineStr">
        <is>
          <t>00</t>
        </is>
      </c>
      <c r="B132" s="524" t="inlineStr">
        <is>
          <t>03</t>
        </is>
      </c>
      <c r="C132" s="524" t="inlineStr">
        <is>
          <t>N</t>
        </is>
      </c>
      <c r="D132" s="524" t="inlineStr">
        <is>
          <t>4790</t>
        </is>
      </c>
      <c r="E132" s="524" t="inlineStr">
        <is>
          <t>测量显示</t>
        </is>
      </c>
      <c r="F132" s="524" t="inlineStr">
        <is>
          <t>功率数据</t>
        </is>
      </c>
      <c r="G132" s="524" t="inlineStr">
        <is>
          <t>装置侧无功功率A</t>
        </is>
      </c>
      <c r="H132" s="524" t="inlineStr">
        <is>
          <t>Y</t>
        </is>
      </c>
      <c r="I132" s="524" t="inlineStr">
        <is>
          <t>N</t>
        </is>
      </c>
      <c r="J132" s="524" t="inlineStr">
        <is>
          <t>INT16</t>
        </is>
      </c>
      <c r="K132" s="524" t="inlineStr">
        <is>
          <t>1</t>
        </is>
      </c>
      <c r="L132" s="524" t="inlineStr">
        <is>
          <t>kvar</t>
        </is>
      </c>
      <c r="M132" s="524" t="inlineStr">
        <is>
          <t>显示数值</t>
        </is>
      </c>
      <c r="N132" s="524" t="inlineStr"/>
      <c r="O132" s="524" t="inlineStr">
        <is>
          <t>N</t>
        </is>
      </c>
      <c r="P132" s="524" t="inlineStr">
        <is>
          <t>N</t>
        </is>
      </c>
      <c r="Q132" s="524" t="inlineStr"/>
      <c r="R132" s="524" t="n"/>
    </row>
    <row r="133">
      <c r="A133" s="524" t="inlineStr">
        <is>
          <t>00</t>
        </is>
      </c>
      <c r="B133" s="524" t="inlineStr">
        <is>
          <t>03</t>
        </is>
      </c>
      <c r="C133" s="524" t="inlineStr">
        <is>
          <t>N</t>
        </is>
      </c>
      <c r="D133" s="524" t="inlineStr">
        <is>
          <t>4791</t>
        </is>
      </c>
      <c r="E133" s="524" t="inlineStr">
        <is>
          <t>测量显示</t>
        </is>
      </c>
      <c r="F133" s="524" t="inlineStr">
        <is>
          <t>功率数据</t>
        </is>
      </c>
      <c r="G133" s="524" t="inlineStr">
        <is>
          <t>装置侧无功功率B</t>
        </is>
      </c>
      <c r="H133" s="524" t="inlineStr">
        <is>
          <t>Y</t>
        </is>
      </c>
      <c r="I133" s="524" t="inlineStr">
        <is>
          <t>N</t>
        </is>
      </c>
      <c r="J133" s="524" t="inlineStr">
        <is>
          <t>INT16</t>
        </is>
      </c>
      <c r="K133" s="524" t="inlineStr">
        <is>
          <t>1</t>
        </is>
      </c>
      <c r="L133" s="524" t="inlineStr">
        <is>
          <t>kvar</t>
        </is>
      </c>
      <c r="M133" s="524" t="inlineStr">
        <is>
          <t>显示数值</t>
        </is>
      </c>
      <c r="N133" s="524" t="inlineStr"/>
      <c r="O133" s="524" t="inlineStr">
        <is>
          <t>N</t>
        </is>
      </c>
      <c r="P133" s="524" t="inlineStr">
        <is>
          <t>N</t>
        </is>
      </c>
      <c r="Q133" s="524" t="inlineStr"/>
      <c r="R133" s="524" t="n"/>
    </row>
    <row r="134">
      <c r="A134" s="524" t="inlineStr">
        <is>
          <t>00</t>
        </is>
      </c>
      <c r="B134" s="524" t="inlineStr">
        <is>
          <t>03</t>
        </is>
      </c>
      <c r="C134" s="524" t="inlineStr">
        <is>
          <t>N</t>
        </is>
      </c>
      <c r="D134" s="524" t="inlineStr">
        <is>
          <t>4792</t>
        </is>
      </c>
      <c r="E134" s="524" t="inlineStr">
        <is>
          <t>测量显示</t>
        </is>
      </c>
      <c r="F134" s="524" t="inlineStr">
        <is>
          <t>功率数据</t>
        </is>
      </c>
      <c r="G134" s="524" t="inlineStr">
        <is>
          <t>装置侧无功功率C</t>
        </is>
      </c>
      <c r="H134" s="524" t="inlineStr">
        <is>
          <t>Y</t>
        </is>
      </c>
      <c r="I134" s="524" t="inlineStr">
        <is>
          <t>N</t>
        </is>
      </c>
      <c r="J134" s="524" t="inlineStr">
        <is>
          <t>INT16</t>
        </is>
      </c>
      <c r="K134" s="524" t="inlineStr">
        <is>
          <t>1</t>
        </is>
      </c>
      <c r="L134" s="524" t="inlineStr">
        <is>
          <t>kvar</t>
        </is>
      </c>
      <c r="M134" s="524" t="inlineStr">
        <is>
          <t>显示数值</t>
        </is>
      </c>
      <c r="N134" s="524" t="inlineStr"/>
      <c r="O134" s="524" t="inlineStr">
        <is>
          <t>N</t>
        </is>
      </c>
      <c r="P134" s="524" t="inlineStr">
        <is>
          <t>N</t>
        </is>
      </c>
      <c r="Q134" s="524" t="inlineStr"/>
      <c r="R134" s="524" t="n"/>
    </row>
    <row r="135">
      <c r="A135" s="524" t="inlineStr">
        <is>
          <t>00</t>
        </is>
      </c>
      <c r="B135" s="524" t="inlineStr">
        <is>
          <t>03</t>
        </is>
      </c>
      <c r="C135" s="524" t="inlineStr">
        <is>
          <t>N</t>
        </is>
      </c>
      <c r="D135" s="524" t="inlineStr">
        <is>
          <t>4793</t>
        </is>
      </c>
      <c r="E135" s="524" t="inlineStr">
        <is>
          <t>测量显示</t>
        </is>
      </c>
      <c r="F135" s="524" t="inlineStr">
        <is>
          <t>功率数据</t>
        </is>
      </c>
      <c r="G135" s="524" t="inlineStr">
        <is>
          <t>装置侧无功功率总</t>
        </is>
      </c>
      <c r="H135" s="524" t="inlineStr">
        <is>
          <t>Y</t>
        </is>
      </c>
      <c r="I135" s="524" t="inlineStr">
        <is>
          <t>N</t>
        </is>
      </c>
      <c r="J135" s="524" t="inlineStr">
        <is>
          <t>INT16</t>
        </is>
      </c>
      <c r="K135" s="524" t="inlineStr">
        <is>
          <t>1</t>
        </is>
      </c>
      <c r="L135" s="524" t="inlineStr">
        <is>
          <t>kvar</t>
        </is>
      </c>
      <c r="M135" s="524" t="inlineStr">
        <is>
          <t>显示数值</t>
        </is>
      </c>
      <c r="N135" s="524" t="inlineStr"/>
      <c r="O135" s="524" t="inlineStr">
        <is>
          <t>N</t>
        </is>
      </c>
      <c r="P135" s="524" t="inlineStr">
        <is>
          <t>N</t>
        </is>
      </c>
      <c r="Q135" s="524" t="inlineStr"/>
      <c r="R135" s="524" t="n"/>
    </row>
    <row r="136">
      <c r="A136" s="524" t="inlineStr">
        <is>
          <t>00</t>
        </is>
      </c>
      <c r="B136" s="524" t="inlineStr">
        <is>
          <t>03</t>
        </is>
      </c>
      <c r="C136" s="524" t="inlineStr">
        <is>
          <t>N</t>
        </is>
      </c>
      <c r="D136" s="524" t="inlineStr">
        <is>
          <t>4794</t>
        </is>
      </c>
      <c r="E136" s="524" t="inlineStr">
        <is>
          <t>测量显示</t>
        </is>
      </c>
      <c r="F136" s="524" t="inlineStr">
        <is>
          <t>功率数据</t>
        </is>
      </c>
      <c r="G136" s="524" t="inlineStr">
        <is>
          <t>装置侧视在功率A</t>
        </is>
      </c>
      <c r="H136" s="524" t="inlineStr">
        <is>
          <t>Y</t>
        </is>
      </c>
      <c r="I136" s="524" t="inlineStr">
        <is>
          <t>N</t>
        </is>
      </c>
      <c r="J136" s="524" t="inlineStr">
        <is>
          <t>UINT16</t>
        </is>
      </c>
      <c r="K136" s="524" t="inlineStr">
        <is>
          <t>1</t>
        </is>
      </c>
      <c r="L136" s="524" t="inlineStr">
        <is>
          <t>kVA</t>
        </is>
      </c>
      <c r="M136" s="524" t="inlineStr">
        <is>
          <t>显示数值</t>
        </is>
      </c>
      <c r="N136" s="524" t="inlineStr"/>
      <c r="O136" s="524" t="inlineStr">
        <is>
          <t>N</t>
        </is>
      </c>
      <c r="P136" s="524" t="inlineStr">
        <is>
          <t>N</t>
        </is>
      </c>
      <c r="Q136" s="524" t="inlineStr"/>
      <c r="R136" s="524" t="n"/>
    </row>
    <row r="137">
      <c r="A137" s="524" t="inlineStr">
        <is>
          <t>00</t>
        </is>
      </c>
      <c r="B137" s="524" t="inlineStr">
        <is>
          <t>03</t>
        </is>
      </c>
      <c r="C137" s="524" t="inlineStr">
        <is>
          <t>N</t>
        </is>
      </c>
      <c r="D137" s="524" t="inlineStr">
        <is>
          <t>4795</t>
        </is>
      </c>
      <c r="E137" s="524" t="inlineStr">
        <is>
          <t>测量显示</t>
        </is>
      </c>
      <c r="F137" s="524" t="inlineStr">
        <is>
          <t>功率数据</t>
        </is>
      </c>
      <c r="G137" s="524" t="inlineStr">
        <is>
          <t>装置侧视在功率B</t>
        </is>
      </c>
      <c r="H137" s="524" t="inlineStr">
        <is>
          <t>Y</t>
        </is>
      </c>
      <c r="I137" s="524" t="inlineStr">
        <is>
          <t>N</t>
        </is>
      </c>
      <c r="J137" s="524" t="inlineStr">
        <is>
          <t>UINT16</t>
        </is>
      </c>
      <c r="K137" s="524" t="inlineStr">
        <is>
          <t>1</t>
        </is>
      </c>
      <c r="L137" s="524" t="inlineStr">
        <is>
          <t>kVA</t>
        </is>
      </c>
      <c r="M137" s="524" t="inlineStr">
        <is>
          <t>显示数值</t>
        </is>
      </c>
      <c r="N137" s="524" t="inlineStr"/>
      <c r="O137" s="524" t="inlineStr">
        <is>
          <t>N</t>
        </is>
      </c>
      <c r="P137" s="524" t="inlineStr">
        <is>
          <t>N</t>
        </is>
      </c>
      <c r="Q137" s="524" t="inlineStr"/>
      <c r="R137" s="524" t="n"/>
    </row>
    <row r="138">
      <c r="A138" s="524" t="inlineStr">
        <is>
          <t>00</t>
        </is>
      </c>
      <c r="B138" s="524" t="inlineStr">
        <is>
          <t>03</t>
        </is>
      </c>
      <c r="C138" s="524" t="inlineStr">
        <is>
          <t>N</t>
        </is>
      </c>
      <c r="D138" s="524" t="inlineStr">
        <is>
          <t>4796</t>
        </is>
      </c>
      <c r="E138" s="524" t="inlineStr">
        <is>
          <t>测量显示</t>
        </is>
      </c>
      <c r="F138" s="524" t="inlineStr">
        <is>
          <t>功率数据</t>
        </is>
      </c>
      <c r="G138" s="524" t="inlineStr">
        <is>
          <t>装置侧视在功率C</t>
        </is>
      </c>
      <c r="H138" s="524" t="inlineStr">
        <is>
          <t>Y</t>
        </is>
      </c>
      <c r="I138" s="524" t="inlineStr">
        <is>
          <t>N</t>
        </is>
      </c>
      <c r="J138" s="524" t="inlineStr">
        <is>
          <t>UINT16</t>
        </is>
      </c>
      <c r="K138" s="524" t="inlineStr">
        <is>
          <t>1</t>
        </is>
      </c>
      <c r="L138" s="524" t="inlineStr">
        <is>
          <t>kVA</t>
        </is>
      </c>
      <c r="M138" s="524" t="inlineStr">
        <is>
          <t>显示数值</t>
        </is>
      </c>
      <c r="N138" s="524" t="inlineStr"/>
      <c r="O138" s="524" t="inlineStr">
        <is>
          <t>N</t>
        </is>
      </c>
      <c r="P138" s="524" t="inlineStr">
        <is>
          <t>N</t>
        </is>
      </c>
      <c r="Q138" s="524" t="inlineStr"/>
      <c r="R138" s="524" t="n"/>
    </row>
    <row r="139">
      <c r="A139" s="524" t="inlineStr">
        <is>
          <t>00</t>
        </is>
      </c>
      <c r="B139" s="524" t="inlineStr">
        <is>
          <t>03</t>
        </is>
      </c>
      <c r="C139" s="524" t="inlineStr">
        <is>
          <t>N</t>
        </is>
      </c>
      <c r="D139" s="524" t="inlineStr">
        <is>
          <t>4797</t>
        </is>
      </c>
      <c r="E139" s="524" t="inlineStr">
        <is>
          <t>测量显示</t>
        </is>
      </c>
      <c r="F139" s="524" t="inlineStr">
        <is>
          <t>功率数据</t>
        </is>
      </c>
      <c r="G139" s="524" t="inlineStr">
        <is>
          <t>装置侧视在功率总</t>
        </is>
      </c>
      <c r="H139" s="524" t="inlineStr">
        <is>
          <t>Y</t>
        </is>
      </c>
      <c r="I139" s="524" t="inlineStr">
        <is>
          <t>N</t>
        </is>
      </c>
      <c r="J139" s="524" t="inlineStr">
        <is>
          <t>UINT16</t>
        </is>
      </c>
      <c r="K139" s="524" t="inlineStr">
        <is>
          <t>1</t>
        </is>
      </c>
      <c r="L139" s="524" t="inlineStr">
        <is>
          <t>kVA</t>
        </is>
      </c>
      <c r="M139" s="524" t="inlineStr">
        <is>
          <t>显示数值</t>
        </is>
      </c>
      <c r="N139" s="524" t="inlineStr"/>
      <c r="O139" s="524" t="inlineStr">
        <is>
          <t>N</t>
        </is>
      </c>
      <c r="P139" s="524" t="inlineStr">
        <is>
          <t>N</t>
        </is>
      </c>
      <c r="Q139" s="524" t="inlineStr"/>
      <c r="R139" s="524" t="n"/>
    </row>
    <row r="140">
      <c r="A140" s="524" t="inlineStr">
        <is>
          <t>00</t>
        </is>
      </c>
      <c r="B140" s="524" t="inlineStr">
        <is>
          <t>03</t>
        </is>
      </c>
      <c r="C140" s="524" t="inlineStr">
        <is>
          <t>N</t>
        </is>
      </c>
      <c r="D140" s="524" t="inlineStr">
        <is>
          <t>4798</t>
        </is>
      </c>
      <c r="E140" s="524" t="inlineStr">
        <is>
          <t>测量显示</t>
        </is>
      </c>
      <c r="F140" s="524" t="inlineStr">
        <is>
          <t>功率数据</t>
        </is>
      </c>
      <c r="G140" s="524" t="inlineStr">
        <is>
          <t>装置侧功率因数A</t>
        </is>
      </c>
      <c r="H140" s="524" t="inlineStr">
        <is>
          <t>Y</t>
        </is>
      </c>
      <c r="I140" s="524" t="inlineStr">
        <is>
          <t>N</t>
        </is>
      </c>
      <c r="J140" s="524" t="inlineStr">
        <is>
          <t>UINT16</t>
        </is>
      </c>
      <c r="K140" s="524" t="inlineStr">
        <is>
          <t>4</t>
        </is>
      </c>
      <c r="L140" s="524" t="inlineStr"/>
      <c r="M140" s="524" t="inlineStr">
        <is>
          <t>显示数值</t>
        </is>
      </c>
      <c r="N140" s="524" t="inlineStr"/>
      <c r="O140" s="524" t="inlineStr">
        <is>
          <t>N</t>
        </is>
      </c>
      <c r="P140" s="524" t="inlineStr">
        <is>
          <t>N</t>
        </is>
      </c>
      <c r="Q140" s="524" t="inlineStr"/>
      <c r="R140" s="524" t="n"/>
    </row>
    <row r="141">
      <c r="A141" s="524" t="inlineStr">
        <is>
          <t>00</t>
        </is>
      </c>
      <c r="B141" s="524" t="inlineStr">
        <is>
          <t>03</t>
        </is>
      </c>
      <c r="C141" s="524" t="inlineStr">
        <is>
          <t>N</t>
        </is>
      </c>
      <c r="D141" s="524" t="inlineStr">
        <is>
          <t>4799</t>
        </is>
      </c>
      <c r="E141" s="524" t="inlineStr">
        <is>
          <t>测量显示</t>
        </is>
      </c>
      <c r="F141" s="524" t="inlineStr">
        <is>
          <t>功率数据</t>
        </is>
      </c>
      <c r="G141" s="524" t="inlineStr">
        <is>
          <t>装置侧功率因数B</t>
        </is>
      </c>
      <c r="H141" s="524" t="inlineStr">
        <is>
          <t>Y</t>
        </is>
      </c>
      <c r="I141" s="524" t="inlineStr">
        <is>
          <t>N</t>
        </is>
      </c>
      <c r="J141" s="524" t="inlineStr">
        <is>
          <t>UINT16</t>
        </is>
      </c>
      <c r="K141" s="524" t="inlineStr">
        <is>
          <t>4</t>
        </is>
      </c>
      <c r="L141" s="524" t="inlineStr"/>
      <c r="M141" s="524" t="inlineStr">
        <is>
          <t>显示数值</t>
        </is>
      </c>
      <c r="N141" s="524" t="inlineStr"/>
      <c r="O141" s="524" t="inlineStr">
        <is>
          <t>N</t>
        </is>
      </c>
      <c r="P141" s="524" t="inlineStr">
        <is>
          <t>N</t>
        </is>
      </c>
      <c r="Q141" s="524" t="inlineStr"/>
      <c r="R141" s="524" t="n"/>
    </row>
    <row r="142">
      <c r="A142" s="524" t="inlineStr">
        <is>
          <t>00</t>
        </is>
      </c>
      <c r="B142" s="524" t="inlineStr">
        <is>
          <t>03</t>
        </is>
      </c>
      <c r="C142" s="524" t="inlineStr">
        <is>
          <t>N</t>
        </is>
      </c>
      <c r="D142" s="524" t="inlineStr">
        <is>
          <t>4800</t>
        </is>
      </c>
      <c r="E142" s="524" t="inlineStr">
        <is>
          <t>测量显示</t>
        </is>
      </c>
      <c r="F142" s="524" t="inlineStr">
        <is>
          <t>功率数据</t>
        </is>
      </c>
      <c r="G142" s="524" t="inlineStr">
        <is>
          <t>装置侧功率因数C</t>
        </is>
      </c>
      <c r="H142" s="524" t="inlineStr">
        <is>
          <t>Y</t>
        </is>
      </c>
      <c r="I142" s="524" t="inlineStr">
        <is>
          <t>N</t>
        </is>
      </c>
      <c r="J142" s="524" t="inlineStr">
        <is>
          <t>UINT16</t>
        </is>
      </c>
      <c r="K142" s="524" t="inlineStr">
        <is>
          <t>4</t>
        </is>
      </c>
      <c r="L142" s="524" t="inlineStr"/>
      <c r="M142" s="524" t="inlineStr">
        <is>
          <t>显示数值</t>
        </is>
      </c>
      <c r="N142" s="524" t="inlineStr"/>
      <c r="O142" s="524" t="inlineStr">
        <is>
          <t>N</t>
        </is>
      </c>
      <c r="P142" s="524" t="inlineStr">
        <is>
          <t>N</t>
        </is>
      </c>
      <c r="Q142" s="524" t="inlineStr"/>
      <c r="R142" s="524" t="n"/>
    </row>
    <row r="143">
      <c r="A143" s="524" t="inlineStr">
        <is>
          <t>00</t>
        </is>
      </c>
      <c r="B143" s="524" t="inlineStr">
        <is>
          <t>03</t>
        </is>
      </c>
      <c r="C143" s="524" t="inlineStr">
        <is>
          <t>N</t>
        </is>
      </c>
      <c r="D143" s="524" t="inlineStr">
        <is>
          <t>4801</t>
        </is>
      </c>
      <c r="E143" s="524" t="inlineStr">
        <is>
          <t>测量显示</t>
        </is>
      </c>
      <c r="F143" s="524" t="inlineStr">
        <is>
          <t>功率数据</t>
        </is>
      </c>
      <c r="G143" s="524" t="inlineStr">
        <is>
          <t>装置侧功率因数总</t>
        </is>
      </c>
      <c r="H143" s="524" t="inlineStr">
        <is>
          <t>Y</t>
        </is>
      </c>
      <c r="I143" s="524" t="inlineStr">
        <is>
          <t>N</t>
        </is>
      </c>
      <c r="J143" s="524" t="inlineStr">
        <is>
          <t>UINT16</t>
        </is>
      </c>
      <c r="K143" s="524" t="inlineStr">
        <is>
          <t>4</t>
        </is>
      </c>
      <c r="L143" s="524" t="inlineStr"/>
      <c r="M143" s="524" t="inlineStr">
        <is>
          <t>显示数值</t>
        </is>
      </c>
      <c r="N143" s="524" t="inlineStr"/>
      <c r="O143" s="524" t="inlineStr">
        <is>
          <t>N</t>
        </is>
      </c>
      <c r="P143" s="524" t="inlineStr">
        <is>
          <t>N</t>
        </is>
      </c>
      <c r="Q143" s="524" t="inlineStr"/>
      <c r="R143" s="524" t="n"/>
    </row>
    <row r="144">
      <c r="A144" s="524" t="inlineStr">
        <is>
          <t>00</t>
        </is>
      </c>
      <c r="B144" s="524" t="inlineStr">
        <is>
          <t>03</t>
        </is>
      </c>
      <c r="C144" s="524" t="inlineStr">
        <is>
          <t>N</t>
        </is>
      </c>
      <c r="D144" s="524" t="inlineStr">
        <is>
          <t>4802</t>
        </is>
      </c>
      <c r="E144" s="524" t="inlineStr">
        <is>
          <t>测量显示</t>
        </is>
      </c>
      <c r="F144" s="524" t="inlineStr">
        <is>
          <t>功率数据</t>
        </is>
      </c>
      <c r="G144" s="524" t="inlineStr">
        <is>
          <t>网侧有功功率A</t>
        </is>
      </c>
      <c r="H144" s="524" t="inlineStr">
        <is>
          <t>Y</t>
        </is>
      </c>
      <c r="I144" s="524" t="inlineStr">
        <is>
          <t>N</t>
        </is>
      </c>
      <c r="J144" s="524" t="inlineStr">
        <is>
          <t>INT16</t>
        </is>
      </c>
      <c r="K144" s="524" t="inlineStr">
        <is>
          <t>1</t>
        </is>
      </c>
      <c r="L144" s="524" t="inlineStr">
        <is>
          <t>kW</t>
        </is>
      </c>
      <c r="M144" s="524" t="inlineStr">
        <is>
          <t>显示数值</t>
        </is>
      </c>
      <c r="N144" s="524" t="inlineStr"/>
      <c r="O144" s="524" t="inlineStr">
        <is>
          <t>N</t>
        </is>
      </c>
      <c r="P144" s="524" t="inlineStr">
        <is>
          <t>N</t>
        </is>
      </c>
      <c r="Q144" s="524" t="inlineStr"/>
      <c r="R144" s="524" t="n"/>
    </row>
    <row r="145">
      <c r="A145" s="524" t="inlineStr">
        <is>
          <t>00</t>
        </is>
      </c>
      <c r="B145" s="524" t="inlineStr">
        <is>
          <t>03</t>
        </is>
      </c>
      <c r="C145" s="524" t="inlineStr">
        <is>
          <t>N</t>
        </is>
      </c>
      <c r="D145" s="524" t="inlineStr">
        <is>
          <t>4803</t>
        </is>
      </c>
      <c r="E145" s="524" t="inlineStr">
        <is>
          <t>测量显示</t>
        </is>
      </c>
      <c r="F145" s="524" t="inlineStr">
        <is>
          <t>功率数据</t>
        </is>
      </c>
      <c r="G145" s="524" t="inlineStr">
        <is>
          <t>网侧有功功率B</t>
        </is>
      </c>
      <c r="H145" s="524" t="inlineStr">
        <is>
          <t>Y</t>
        </is>
      </c>
      <c r="I145" s="524" t="inlineStr">
        <is>
          <t>N</t>
        </is>
      </c>
      <c r="J145" s="524" t="inlineStr">
        <is>
          <t>INT16</t>
        </is>
      </c>
      <c r="K145" s="524" t="inlineStr">
        <is>
          <t>1</t>
        </is>
      </c>
      <c r="L145" s="524" t="inlineStr">
        <is>
          <t>kW</t>
        </is>
      </c>
      <c r="M145" s="524" t="inlineStr">
        <is>
          <t>显示数值</t>
        </is>
      </c>
      <c r="N145" s="524" t="inlineStr"/>
      <c r="O145" s="524" t="inlineStr">
        <is>
          <t>N</t>
        </is>
      </c>
      <c r="P145" s="524" t="inlineStr">
        <is>
          <t>N</t>
        </is>
      </c>
      <c r="Q145" s="524" t="inlineStr"/>
      <c r="R145" s="524" t="n"/>
    </row>
    <row r="146">
      <c r="A146" s="524" t="inlineStr">
        <is>
          <t>00</t>
        </is>
      </c>
      <c r="B146" s="524" t="inlineStr">
        <is>
          <t>03</t>
        </is>
      </c>
      <c r="C146" s="524" t="inlineStr">
        <is>
          <t>N</t>
        </is>
      </c>
      <c r="D146" s="524" t="inlineStr">
        <is>
          <t>4804</t>
        </is>
      </c>
      <c r="E146" s="524" t="inlineStr">
        <is>
          <t>测量显示</t>
        </is>
      </c>
      <c r="F146" s="524" t="inlineStr">
        <is>
          <t>功率数据</t>
        </is>
      </c>
      <c r="G146" s="524" t="inlineStr">
        <is>
          <t>网侧有功功率C</t>
        </is>
      </c>
      <c r="H146" s="524" t="inlineStr">
        <is>
          <t>Y</t>
        </is>
      </c>
      <c r="I146" s="524" t="inlineStr">
        <is>
          <t>N</t>
        </is>
      </c>
      <c r="J146" s="524" t="inlineStr">
        <is>
          <t>INT16</t>
        </is>
      </c>
      <c r="K146" s="524" t="inlineStr">
        <is>
          <t>1</t>
        </is>
      </c>
      <c r="L146" s="524" t="inlineStr">
        <is>
          <t>kW</t>
        </is>
      </c>
      <c r="M146" s="524" t="inlineStr">
        <is>
          <t>显示数值</t>
        </is>
      </c>
      <c r="N146" s="524" t="inlineStr"/>
      <c r="O146" s="524" t="inlineStr">
        <is>
          <t>N</t>
        </is>
      </c>
      <c r="P146" s="524" t="inlineStr">
        <is>
          <t>N</t>
        </is>
      </c>
      <c r="Q146" s="524" t="inlineStr"/>
      <c r="R146" s="524" t="n"/>
    </row>
    <row r="147">
      <c r="A147" s="524" t="inlineStr">
        <is>
          <t>00</t>
        </is>
      </c>
      <c r="B147" s="524" t="inlineStr">
        <is>
          <t>03</t>
        </is>
      </c>
      <c r="C147" s="524" t="inlineStr">
        <is>
          <t>N</t>
        </is>
      </c>
      <c r="D147" s="524" t="inlineStr">
        <is>
          <t>4805</t>
        </is>
      </c>
      <c r="E147" s="524" t="inlineStr">
        <is>
          <t>测量显示</t>
        </is>
      </c>
      <c r="F147" s="524" t="inlineStr">
        <is>
          <t>功率数据</t>
        </is>
      </c>
      <c r="G147" s="524" t="inlineStr">
        <is>
          <t>网侧有功功率总</t>
        </is>
      </c>
      <c r="H147" s="524" t="inlineStr">
        <is>
          <t>Y</t>
        </is>
      </c>
      <c r="I147" s="524" t="inlineStr">
        <is>
          <t>N</t>
        </is>
      </c>
      <c r="J147" s="524" t="inlineStr">
        <is>
          <t>INT16</t>
        </is>
      </c>
      <c r="K147" s="524" t="inlineStr">
        <is>
          <t>1</t>
        </is>
      </c>
      <c r="L147" s="524" t="inlineStr">
        <is>
          <t>kW</t>
        </is>
      </c>
      <c r="M147" s="524" t="inlineStr">
        <is>
          <t>显示数值</t>
        </is>
      </c>
      <c r="N147" s="524" t="inlineStr"/>
      <c r="O147" s="524" t="inlineStr">
        <is>
          <t>N</t>
        </is>
      </c>
      <c r="P147" s="524" t="inlineStr">
        <is>
          <t>N</t>
        </is>
      </c>
      <c r="Q147" s="524" t="inlineStr"/>
      <c r="R147" s="524" t="n"/>
    </row>
    <row r="148">
      <c r="A148" s="524" t="inlineStr">
        <is>
          <t>00</t>
        </is>
      </c>
      <c r="B148" s="524" t="inlineStr">
        <is>
          <t>03</t>
        </is>
      </c>
      <c r="C148" s="524" t="inlineStr">
        <is>
          <t>N</t>
        </is>
      </c>
      <c r="D148" s="524" t="inlineStr">
        <is>
          <t>4806</t>
        </is>
      </c>
      <c r="E148" s="524" t="inlineStr">
        <is>
          <t>测量显示</t>
        </is>
      </c>
      <c r="F148" s="524" t="inlineStr">
        <is>
          <t>功率数据</t>
        </is>
      </c>
      <c r="G148" s="524" t="inlineStr">
        <is>
          <t>网侧无功功率A</t>
        </is>
      </c>
      <c r="H148" s="524" t="inlineStr">
        <is>
          <t>Y</t>
        </is>
      </c>
      <c r="I148" s="524" t="inlineStr">
        <is>
          <t>N</t>
        </is>
      </c>
      <c r="J148" s="524" t="inlineStr">
        <is>
          <t>INT16</t>
        </is>
      </c>
      <c r="K148" s="524" t="inlineStr">
        <is>
          <t>1</t>
        </is>
      </c>
      <c r="L148" s="524" t="inlineStr">
        <is>
          <t>kvar</t>
        </is>
      </c>
      <c r="M148" s="524" t="inlineStr">
        <is>
          <t>显示数值</t>
        </is>
      </c>
      <c r="N148" s="524" t="inlineStr"/>
      <c r="O148" s="524" t="inlineStr">
        <is>
          <t>N</t>
        </is>
      </c>
      <c r="P148" s="524" t="inlineStr">
        <is>
          <t>N</t>
        </is>
      </c>
      <c r="Q148" s="524" t="inlineStr"/>
      <c r="R148" s="524" t="n"/>
    </row>
    <row r="149">
      <c r="A149" s="524" t="inlineStr">
        <is>
          <t>00</t>
        </is>
      </c>
      <c r="B149" s="524" t="inlineStr">
        <is>
          <t>03</t>
        </is>
      </c>
      <c r="C149" s="524" t="inlineStr">
        <is>
          <t>N</t>
        </is>
      </c>
      <c r="D149" s="524" t="inlineStr">
        <is>
          <t>4807</t>
        </is>
      </c>
      <c r="E149" s="524" t="inlineStr">
        <is>
          <t>测量显示</t>
        </is>
      </c>
      <c r="F149" s="524" t="inlineStr">
        <is>
          <t>功率数据</t>
        </is>
      </c>
      <c r="G149" s="524" t="inlineStr">
        <is>
          <t>网侧无功功率B</t>
        </is>
      </c>
      <c r="H149" s="524" t="inlineStr">
        <is>
          <t>Y</t>
        </is>
      </c>
      <c r="I149" s="524" t="inlineStr">
        <is>
          <t>N</t>
        </is>
      </c>
      <c r="J149" s="524" t="inlineStr">
        <is>
          <t>INT16</t>
        </is>
      </c>
      <c r="K149" s="524" t="inlineStr">
        <is>
          <t>1</t>
        </is>
      </c>
      <c r="L149" s="524" t="inlineStr">
        <is>
          <t>kvar</t>
        </is>
      </c>
      <c r="M149" s="524" t="inlineStr">
        <is>
          <t>显示数值</t>
        </is>
      </c>
      <c r="N149" s="524" t="inlineStr"/>
      <c r="O149" s="524" t="inlineStr">
        <is>
          <t>N</t>
        </is>
      </c>
      <c r="P149" s="524" t="inlineStr">
        <is>
          <t>N</t>
        </is>
      </c>
      <c r="Q149" s="524" t="inlineStr"/>
      <c r="R149" s="524" t="n"/>
    </row>
    <row r="150">
      <c r="A150" s="524" t="inlineStr">
        <is>
          <t>00</t>
        </is>
      </c>
      <c r="B150" s="524" t="inlineStr">
        <is>
          <t>03</t>
        </is>
      </c>
      <c r="C150" s="524" t="inlineStr">
        <is>
          <t>N</t>
        </is>
      </c>
      <c r="D150" s="524" t="inlineStr">
        <is>
          <t>4808</t>
        </is>
      </c>
      <c r="E150" s="524" t="inlineStr">
        <is>
          <t>测量显示</t>
        </is>
      </c>
      <c r="F150" s="524" t="inlineStr">
        <is>
          <t>功率数据</t>
        </is>
      </c>
      <c r="G150" s="524" t="inlineStr">
        <is>
          <t>网侧无功功率C</t>
        </is>
      </c>
      <c r="H150" s="524" t="inlineStr">
        <is>
          <t>Y</t>
        </is>
      </c>
      <c r="I150" s="524" t="inlineStr">
        <is>
          <t>N</t>
        </is>
      </c>
      <c r="J150" s="524" t="inlineStr">
        <is>
          <t>INT16</t>
        </is>
      </c>
      <c r="K150" s="524" t="inlineStr">
        <is>
          <t>1</t>
        </is>
      </c>
      <c r="L150" s="524" t="inlineStr">
        <is>
          <t>kvar</t>
        </is>
      </c>
      <c r="M150" s="524" t="inlineStr">
        <is>
          <t>显示数值</t>
        </is>
      </c>
      <c r="N150" s="524" t="inlineStr"/>
      <c r="O150" s="524" t="inlineStr">
        <is>
          <t>N</t>
        </is>
      </c>
      <c r="P150" s="524" t="inlineStr">
        <is>
          <t>N</t>
        </is>
      </c>
      <c r="Q150" s="524" t="inlineStr"/>
      <c r="R150" s="524" t="n"/>
    </row>
    <row r="151">
      <c r="A151" s="524" t="inlineStr">
        <is>
          <t>00</t>
        </is>
      </c>
      <c r="B151" s="524" t="inlineStr">
        <is>
          <t>03</t>
        </is>
      </c>
      <c r="C151" s="524" t="inlineStr">
        <is>
          <t>N</t>
        </is>
      </c>
      <c r="D151" s="524" t="inlineStr">
        <is>
          <t>4809</t>
        </is>
      </c>
      <c r="E151" s="524" t="inlineStr">
        <is>
          <t>测量显示</t>
        </is>
      </c>
      <c r="F151" s="524" t="inlineStr">
        <is>
          <t>功率数据</t>
        </is>
      </c>
      <c r="G151" s="524" t="inlineStr">
        <is>
          <t>网侧无功功率总</t>
        </is>
      </c>
      <c r="H151" s="524" t="inlineStr">
        <is>
          <t>Y</t>
        </is>
      </c>
      <c r="I151" s="524" t="inlineStr">
        <is>
          <t>N</t>
        </is>
      </c>
      <c r="J151" s="524" t="inlineStr">
        <is>
          <t>INT16</t>
        </is>
      </c>
      <c r="K151" s="524" t="inlineStr">
        <is>
          <t>1</t>
        </is>
      </c>
      <c r="L151" s="524" t="inlineStr">
        <is>
          <t>kvar</t>
        </is>
      </c>
      <c r="M151" s="524" t="inlineStr">
        <is>
          <t>显示数值</t>
        </is>
      </c>
      <c r="N151" s="524" t="inlineStr"/>
      <c r="O151" s="524" t="inlineStr">
        <is>
          <t>N</t>
        </is>
      </c>
      <c r="P151" s="524" t="inlineStr">
        <is>
          <t>N</t>
        </is>
      </c>
      <c r="Q151" s="524" t="inlineStr"/>
      <c r="R151" s="524" t="n"/>
    </row>
    <row r="152">
      <c r="A152" s="524" t="inlineStr">
        <is>
          <t>00</t>
        </is>
      </c>
      <c r="B152" s="524" t="inlineStr">
        <is>
          <t>03</t>
        </is>
      </c>
      <c r="C152" s="524" t="inlineStr">
        <is>
          <t>N</t>
        </is>
      </c>
      <c r="D152" s="524" t="inlineStr">
        <is>
          <t>4810</t>
        </is>
      </c>
      <c r="E152" s="524" t="inlineStr">
        <is>
          <t>测量显示</t>
        </is>
      </c>
      <c r="F152" s="524" t="inlineStr">
        <is>
          <t>功率数据</t>
        </is>
      </c>
      <c r="G152" s="524" t="inlineStr">
        <is>
          <t>网侧视在功率A</t>
        </is>
      </c>
      <c r="H152" s="524" t="inlineStr">
        <is>
          <t>Y</t>
        </is>
      </c>
      <c r="I152" s="524" t="inlineStr">
        <is>
          <t>N</t>
        </is>
      </c>
      <c r="J152" s="524" t="inlineStr">
        <is>
          <t>UINT16</t>
        </is>
      </c>
      <c r="K152" s="524" t="inlineStr">
        <is>
          <t>1</t>
        </is>
      </c>
      <c r="L152" s="524" t="inlineStr">
        <is>
          <t>kVA</t>
        </is>
      </c>
      <c r="M152" s="524" t="inlineStr">
        <is>
          <t>显示数值</t>
        </is>
      </c>
      <c r="N152" s="524" t="inlineStr"/>
      <c r="O152" s="524" t="inlineStr">
        <is>
          <t>N</t>
        </is>
      </c>
      <c r="P152" s="524" t="inlineStr">
        <is>
          <t>N</t>
        </is>
      </c>
      <c r="Q152" s="524" t="inlineStr"/>
      <c r="R152" s="524" t="n"/>
    </row>
    <row r="153">
      <c r="A153" s="524" t="inlineStr">
        <is>
          <t>00</t>
        </is>
      </c>
      <c r="B153" s="524" t="inlineStr">
        <is>
          <t>03</t>
        </is>
      </c>
      <c r="C153" s="524" t="inlineStr">
        <is>
          <t>N</t>
        </is>
      </c>
      <c r="D153" s="524" t="inlineStr">
        <is>
          <t>4811</t>
        </is>
      </c>
      <c r="E153" s="524" t="inlineStr">
        <is>
          <t>测量显示</t>
        </is>
      </c>
      <c r="F153" s="524" t="inlineStr">
        <is>
          <t>功率数据</t>
        </is>
      </c>
      <c r="G153" s="524" t="inlineStr">
        <is>
          <t>网侧视在功率B</t>
        </is>
      </c>
      <c r="H153" s="524" t="inlineStr">
        <is>
          <t>Y</t>
        </is>
      </c>
      <c r="I153" s="524" t="inlineStr">
        <is>
          <t>N</t>
        </is>
      </c>
      <c r="J153" s="524" t="inlineStr">
        <is>
          <t>UINT16</t>
        </is>
      </c>
      <c r="K153" s="524" t="inlineStr">
        <is>
          <t>1</t>
        </is>
      </c>
      <c r="L153" s="524" t="inlineStr">
        <is>
          <t>kVA</t>
        </is>
      </c>
      <c r="M153" s="524" t="inlineStr">
        <is>
          <t>显示数值</t>
        </is>
      </c>
      <c r="N153" s="524" t="inlineStr"/>
      <c r="O153" s="524" t="inlineStr">
        <is>
          <t>N</t>
        </is>
      </c>
      <c r="P153" s="524" t="inlineStr">
        <is>
          <t>N</t>
        </is>
      </c>
      <c r="Q153" s="524" t="inlineStr"/>
      <c r="R153" s="524" t="n"/>
    </row>
    <row r="154">
      <c r="A154" s="524" t="inlineStr">
        <is>
          <t>00</t>
        </is>
      </c>
      <c r="B154" s="524" t="inlineStr">
        <is>
          <t>03</t>
        </is>
      </c>
      <c r="C154" s="524" t="inlineStr">
        <is>
          <t>N</t>
        </is>
      </c>
      <c r="D154" s="524" t="inlineStr">
        <is>
          <t>4812</t>
        </is>
      </c>
      <c r="E154" s="524" t="inlineStr">
        <is>
          <t>测量显示</t>
        </is>
      </c>
      <c r="F154" s="524" t="inlineStr">
        <is>
          <t>功率数据</t>
        </is>
      </c>
      <c r="G154" s="524" t="inlineStr">
        <is>
          <t>网侧视在功率C</t>
        </is>
      </c>
      <c r="H154" s="524" t="inlineStr">
        <is>
          <t>Y</t>
        </is>
      </c>
      <c r="I154" s="524" t="inlineStr">
        <is>
          <t>N</t>
        </is>
      </c>
      <c r="J154" s="524" t="inlineStr">
        <is>
          <t>UINT16</t>
        </is>
      </c>
      <c r="K154" s="524" t="inlineStr">
        <is>
          <t>1</t>
        </is>
      </c>
      <c r="L154" s="524" t="inlineStr">
        <is>
          <t>kVA</t>
        </is>
      </c>
      <c r="M154" s="524" t="inlineStr">
        <is>
          <t>显示数值</t>
        </is>
      </c>
      <c r="N154" s="524" t="inlineStr"/>
      <c r="O154" s="524" t="inlineStr">
        <is>
          <t>N</t>
        </is>
      </c>
      <c r="P154" s="524" t="inlineStr">
        <is>
          <t>N</t>
        </is>
      </c>
      <c r="Q154" s="524" t="inlineStr"/>
      <c r="R154" s="524" t="n"/>
    </row>
    <row r="155">
      <c r="A155" s="524" t="inlineStr">
        <is>
          <t>00</t>
        </is>
      </c>
      <c r="B155" s="524" t="inlineStr">
        <is>
          <t>03</t>
        </is>
      </c>
      <c r="C155" s="524" t="inlineStr">
        <is>
          <t>N</t>
        </is>
      </c>
      <c r="D155" s="524" t="inlineStr">
        <is>
          <t>4813</t>
        </is>
      </c>
      <c r="E155" s="524" t="inlineStr">
        <is>
          <t>测量显示</t>
        </is>
      </c>
      <c r="F155" s="524" t="inlineStr">
        <is>
          <t>功率数据</t>
        </is>
      </c>
      <c r="G155" s="524" t="inlineStr">
        <is>
          <t>网侧视在功率总</t>
        </is>
      </c>
      <c r="H155" s="524" t="inlineStr">
        <is>
          <t>Y</t>
        </is>
      </c>
      <c r="I155" s="524" t="inlineStr">
        <is>
          <t>N</t>
        </is>
      </c>
      <c r="J155" s="524" t="inlineStr">
        <is>
          <t>UINT16</t>
        </is>
      </c>
      <c r="K155" s="524" t="inlineStr">
        <is>
          <t>1</t>
        </is>
      </c>
      <c r="L155" s="524" t="inlineStr">
        <is>
          <t>kVA</t>
        </is>
      </c>
      <c r="M155" s="524" t="inlineStr">
        <is>
          <t>显示数值</t>
        </is>
      </c>
      <c r="N155" s="524" t="inlineStr"/>
      <c r="O155" s="524" t="inlineStr">
        <is>
          <t>N</t>
        </is>
      </c>
      <c r="P155" s="524" t="inlineStr">
        <is>
          <t>N</t>
        </is>
      </c>
      <c r="Q155" s="524" t="inlineStr"/>
      <c r="R155" s="524" t="n"/>
    </row>
    <row r="156">
      <c r="A156" s="524" t="inlineStr">
        <is>
          <t>00</t>
        </is>
      </c>
      <c r="B156" s="524" t="inlineStr">
        <is>
          <t>03</t>
        </is>
      </c>
      <c r="C156" s="524" t="inlineStr">
        <is>
          <t>N</t>
        </is>
      </c>
      <c r="D156" s="524" t="inlineStr">
        <is>
          <t>4814</t>
        </is>
      </c>
      <c r="E156" s="524" t="inlineStr">
        <is>
          <t>测量显示</t>
        </is>
      </c>
      <c r="F156" s="524" t="inlineStr">
        <is>
          <t>功率数据</t>
        </is>
      </c>
      <c r="G156" s="524" t="inlineStr">
        <is>
          <t>网侧功率因数A</t>
        </is>
      </c>
      <c r="H156" s="524" t="inlineStr">
        <is>
          <t>Y</t>
        </is>
      </c>
      <c r="I156" s="524" t="inlineStr">
        <is>
          <t>N</t>
        </is>
      </c>
      <c r="J156" s="524" t="inlineStr">
        <is>
          <t>INT16</t>
        </is>
      </c>
      <c r="K156" s="524" t="inlineStr">
        <is>
          <t>4</t>
        </is>
      </c>
      <c r="L156" s="524" t="inlineStr"/>
      <c r="M156" s="524" t="inlineStr">
        <is>
          <t>显示数值</t>
        </is>
      </c>
      <c r="N156" s="524" t="inlineStr"/>
      <c r="O156" s="524" t="inlineStr">
        <is>
          <t>N</t>
        </is>
      </c>
      <c r="P156" s="524" t="inlineStr">
        <is>
          <t>N</t>
        </is>
      </c>
      <c r="Q156" s="524" t="inlineStr"/>
      <c r="R156" s="524" t="n"/>
    </row>
    <row r="157">
      <c r="A157" s="524" t="inlineStr">
        <is>
          <t>00</t>
        </is>
      </c>
      <c r="B157" s="524" t="inlineStr">
        <is>
          <t>03</t>
        </is>
      </c>
      <c r="C157" s="524" t="inlineStr">
        <is>
          <t>N</t>
        </is>
      </c>
      <c r="D157" s="524" t="inlineStr">
        <is>
          <t>4815</t>
        </is>
      </c>
      <c r="E157" s="524" t="inlineStr">
        <is>
          <t>测量显示</t>
        </is>
      </c>
      <c r="F157" s="524" t="inlineStr">
        <is>
          <t>功率数据</t>
        </is>
      </c>
      <c r="G157" s="524" t="inlineStr">
        <is>
          <t>网侧功率因数B</t>
        </is>
      </c>
      <c r="H157" s="524" t="inlineStr">
        <is>
          <t>Y</t>
        </is>
      </c>
      <c r="I157" s="524" t="inlineStr">
        <is>
          <t>N</t>
        </is>
      </c>
      <c r="J157" s="524" t="inlineStr">
        <is>
          <t>INT16</t>
        </is>
      </c>
      <c r="K157" s="524" t="inlineStr">
        <is>
          <t>4</t>
        </is>
      </c>
      <c r="L157" s="524" t="inlineStr"/>
      <c r="M157" s="524" t="inlineStr">
        <is>
          <t>显示数值</t>
        </is>
      </c>
      <c r="N157" s="524" t="inlineStr"/>
      <c r="O157" s="524" t="inlineStr">
        <is>
          <t>N</t>
        </is>
      </c>
      <c r="P157" s="524" t="inlineStr">
        <is>
          <t>N</t>
        </is>
      </c>
      <c r="Q157" s="524" t="inlineStr"/>
      <c r="R157" s="524" t="n"/>
    </row>
    <row r="158">
      <c r="A158" s="524" t="inlineStr">
        <is>
          <t>00</t>
        </is>
      </c>
      <c r="B158" s="524" t="inlineStr">
        <is>
          <t>03</t>
        </is>
      </c>
      <c r="C158" s="524" t="inlineStr">
        <is>
          <t>N</t>
        </is>
      </c>
      <c r="D158" s="524" t="inlineStr">
        <is>
          <t>4816</t>
        </is>
      </c>
      <c r="E158" s="524" t="inlineStr">
        <is>
          <t>测量显示</t>
        </is>
      </c>
      <c r="F158" s="524" t="inlineStr">
        <is>
          <t>功率数据</t>
        </is>
      </c>
      <c r="G158" s="524" t="inlineStr">
        <is>
          <t>网侧功率因数C</t>
        </is>
      </c>
      <c r="H158" s="524" t="inlineStr">
        <is>
          <t>Y</t>
        </is>
      </c>
      <c r="I158" s="524" t="inlineStr">
        <is>
          <t>N</t>
        </is>
      </c>
      <c r="J158" s="524" t="inlineStr">
        <is>
          <t>INT16</t>
        </is>
      </c>
      <c r="K158" s="524" t="inlineStr">
        <is>
          <t>4</t>
        </is>
      </c>
      <c r="L158" s="524" t="inlineStr"/>
      <c r="M158" s="524" t="inlineStr">
        <is>
          <t>显示数值</t>
        </is>
      </c>
      <c r="N158" s="524" t="inlineStr"/>
      <c r="O158" s="524" t="inlineStr">
        <is>
          <t>N</t>
        </is>
      </c>
      <c r="P158" s="524" t="inlineStr">
        <is>
          <t>N</t>
        </is>
      </c>
      <c r="Q158" s="524" t="inlineStr"/>
      <c r="R158" s="524" t="n"/>
    </row>
    <row r="159">
      <c r="A159" s="524" t="inlineStr">
        <is>
          <t>00</t>
        </is>
      </c>
      <c r="B159" s="524" t="inlineStr">
        <is>
          <t>03</t>
        </is>
      </c>
      <c r="C159" s="524" t="inlineStr">
        <is>
          <t>N</t>
        </is>
      </c>
      <c r="D159" s="524" t="inlineStr">
        <is>
          <t>4817</t>
        </is>
      </c>
      <c r="E159" s="524" t="inlineStr">
        <is>
          <t>测量显示</t>
        </is>
      </c>
      <c r="F159" s="524" t="inlineStr">
        <is>
          <t>功率数据</t>
        </is>
      </c>
      <c r="G159" s="524" t="inlineStr">
        <is>
          <t>网侧功率因数总</t>
        </is>
      </c>
      <c r="H159" s="524" t="inlineStr">
        <is>
          <t>Y</t>
        </is>
      </c>
      <c r="I159" s="524" t="inlineStr">
        <is>
          <t>N</t>
        </is>
      </c>
      <c r="J159" s="524" t="inlineStr">
        <is>
          <t>INT16</t>
        </is>
      </c>
      <c r="K159" s="524" t="inlineStr">
        <is>
          <t>4</t>
        </is>
      </c>
      <c r="L159" s="524" t="inlineStr"/>
      <c r="M159" s="524" t="inlineStr">
        <is>
          <t>显示数值</t>
        </is>
      </c>
      <c r="N159" s="524" t="inlineStr"/>
      <c r="O159" s="524" t="inlineStr">
        <is>
          <t>N</t>
        </is>
      </c>
      <c r="P159" s="524" t="inlineStr">
        <is>
          <t>N</t>
        </is>
      </c>
      <c r="Q159" s="524" t="inlineStr"/>
      <c r="R159" s="524" t="n"/>
    </row>
    <row r="160">
      <c r="A160" s="524" t="inlineStr">
        <is>
          <t>00</t>
        </is>
      </c>
      <c r="B160" s="524" t="inlineStr">
        <is>
          <t>03</t>
        </is>
      </c>
      <c r="C160" s="524" t="inlineStr">
        <is>
          <t>N</t>
        </is>
      </c>
      <c r="D160" s="524" t="inlineStr">
        <is>
          <t>4818</t>
        </is>
      </c>
      <c r="E160" s="524" t="inlineStr">
        <is>
          <t>测量显示</t>
        </is>
      </c>
      <c r="F160" s="524" t="inlineStr">
        <is>
          <t>功率数据</t>
        </is>
      </c>
      <c r="G160" s="524" t="inlineStr">
        <is>
          <t>负载有功功率A</t>
        </is>
      </c>
      <c r="H160" s="524" t="inlineStr">
        <is>
          <t>Y</t>
        </is>
      </c>
      <c r="I160" s="524" t="inlineStr">
        <is>
          <t>N</t>
        </is>
      </c>
      <c r="J160" s="524" t="inlineStr">
        <is>
          <t>INT16</t>
        </is>
      </c>
      <c r="K160" s="524" t="inlineStr">
        <is>
          <t>1</t>
        </is>
      </c>
      <c r="L160" s="524" t="inlineStr">
        <is>
          <t>kW</t>
        </is>
      </c>
      <c r="M160" s="524" t="inlineStr">
        <is>
          <t>显示数值</t>
        </is>
      </c>
      <c r="N160" s="524" t="inlineStr"/>
      <c r="O160" s="524" t="inlineStr">
        <is>
          <t>N</t>
        </is>
      </c>
      <c r="P160" s="524" t="inlineStr">
        <is>
          <t>N</t>
        </is>
      </c>
      <c r="Q160" s="524" t="inlineStr"/>
      <c r="R160" s="524" t="n"/>
    </row>
    <row r="161">
      <c r="A161" s="524" t="inlineStr">
        <is>
          <t>00</t>
        </is>
      </c>
      <c r="B161" s="524" t="inlineStr">
        <is>
          <t>03</t>
        </is>
      </c>
      <c r="C161" s="524" t="inlineStr">
        <is>
          <t>N</t>
        </is>
      </c>
      <c r="D161" s="524" t="inlineStr">
        <is>
          <t>4819</t>
        </is>
      </c>
      <c r="E161" s="524" t="inlineStr">
        <is>
          <t>测量显示</t>
        </is>
      </c>
      <c r="F161" s="524" t="inlineStr">
        <is>
          <t>功率数据</t>
        </is>
      </c>
      <c r="G161" s="524" t="inlineStr">
        <is>
          <t>负载有功功率B</t>
        </is>
      </c>
      <c r="H161" s="524" t="inlineStr">
        <is>
          <t>Y</t>
        </is>
      </c>
      <c r="I161" s="524" t="inlineStr">
        <is>
          <t>N</t>
        </is>
      </c>
      <c r="J161" s="524" t="inlineStr">
        <is>
          <t>INT16</t>
        </is>
      </c>
      <c r="K161" s="524" t="inlineStr">
        <is>
          <t>1</t>
        </is>
      </c>
      <c r="L161" s="524" t="inlineStr">
        <is>
          <t>kW</t>
        </is>
      </c>
      <c r="M161" s="524" t="inlineStr">
        <is>
          <t>显示数值</t>
        </is>
      </c>
      <c r="N161" s="524" t="inlineStr"/>
      <c r="O161" s="524" t="inlineStr">
        <is>
          <t>N</t>
        </is>
      </c>
      <c r="P161" s="524" t="inlineStr">
        <is>
          <t>N</t>
        </is>
      </c>
      <c r="Q161" s="524" t="inlineStr"/>
      <c r="R161" s="524" t="n"/>
    </row>
    <row r="162">
      <c r="A162" s="524" t="inlineStr">
        <is>
          <t>00</t>
        </is>
      </c>
      <c r="B162" s="524" t="inlineStr">
        <is>
          <t>03</t>
        </is>
      </c>
      <c r="C162" s="524" t="inlineStr">
        <is>
          <t>N</t>
        </is>
      </c>
      <c r="D162" s="524" t="inlineStr">
        <is>
          <t>4820</t>
        </is>
      </c>
      <c r="E162" s="524" t="inlineStr">
        <is>
          <t>测量显示</t>
        </is>
      </c>
      <c r="F162" s="524" t="inlineStr">
        <is>
          <t>功率数据</t>
        </is>
      </c>
      <c r="G162" s="524" t="inlineStr">
        <is>
          <t>负载有功功率C</t>
        </is>
      </c>
      <c r="H162" s="524" t="inlineStr">
        <is>
          <t>Y</t>
        </is>
      </c>
      <c r="I162" s="524" t="inlineStr">
        <is>
          <t>N</t>
        </is>
      </c>
      <c r="J162" s="524" t="inlineStr">
        <is>
          <t>INT16</t>
        </is>
      </c>
      <c r="K162" s="524" t="inlineStr">
        <is>
          <t>1</t>
        </is>
      </c>
      <c r="L162" s="524" t="inlineStr">
        <is>
          <t>kW</t>
        </is>
      </c>
      <c r="M162" s="524" t="inlineStr">
        <is>
          <t>显示数值</t>
        </is>
      </c>
      <c r="N162" s="524" t="inlineStr"/>
      <c r="O162" s="524" t="inlineStr">
        <is>
          <t>N</t>
        </is>
      </c>
      <c r="P162" s="524" t="inlineStr">
        <is>
          <t>N</t>
        </is>
      </c>
      <c r="Q162" s="524" t="inlineStr"/>
      <c r="R162" s="524" t="n"/>
    </row>
    <row r="163">
      <c r="A163" s="524" t="inlineStr">
        <is>
          <t>00</t>
        </is>
      </c>
      <c r="B163" s="524" t="inlineStr">
        <is>
          <t>03</t>
        </is>
      </c>
      <c r="C163" s="524" t="inlineStr">
        <is>
          <t>N</t>
        </is>
      </c>
      <c r="D163" s="524" t="inlineStr">
        <is>
          <t>4821</t>
        </is>
      </c>
      <c r="E163" s="524" t="inlineStr">
        <is>
          <t>测量显示</t>
        </is>
      </c>
      <c r="F163" s="524" t="inlineStr">
        <is>
          <t>功率数据</t>
        </is>
      </c>
      <c r="G163" s="524" t="inlineStr">
        <is>
          <t>负载有功功率总</t>
        </is>
      </c>
      <c r="H163" s="524" t="inlineStr">
        <is>
          <t>Y</t>
        </is>
      </c>
      <c r="I163" s="524" t="inlineStr">
        <is>
          <t>N</t>
        </is>
      </c>
      <c r="J163" s="524" t="inlineStr">
        <is>
          <t>INT16</t>
        </is>
      </c>
      <c r="K163" s="524" t="inlineStr">
        <is>
          <t>1</t>
        </is>
      </c>
      <c r="L163" s="524" t="inlineStr">
        <is>
          <t>kW</t>
        </is>
      </c>
      <c r="M163" s="524" t="inlineStr">
        <is>
          <t>显示数值</t>
        </is>
      </c>
      <c r="N163" s="524" t="inlineStr"/>
      <c r="O163" s="524" t="inlineStr">
        <is>
          <t>N</t>
        </is>
      </c>
      <c r="P163" s="524" t="inlineStr">
        <is>
          <t>N</t>
        </is>
      </c>
      <c r="Q163" s="524" t="inlineStr"/>
      <c r="R163" s="524" t="n"/>
    </row>
    <row r="164">
      <c r="A164" s="524" t="inlineStr">
        <is>
          <t>00</t>
        </is>
      </c>
      <c r="B164" s="524" t="inlineStr">
        <is>
          <t>03</t>
        </is>
      </c>
      <c r="C164" s="524" t="inlineStr">
        <is>
          <t>N</t>
        </is>
      </c>
      <c r="D164" s="524" t="inlineStr">
        <is>
          <t>4822</t>
        </is>
      </c>
      <c r="E164" s="524" t="inlineStr">
        <is>
          <t>测量显示</t>
        </is>
      </c>
      <c r="F164" s="524" t="inlineStr">
        <is>
          <t>功率数据</t>
        </is>
      </c>
      <c r="G164" s="524" t="inlineStr">
        <is>
          <t>负载无功功率A</t>
        </is>
      </c>
      <c r="H164" s="524" t="inlineStr">
        <is>
          <t>Y</t>
        </is>
      </c>
      <c r="I164" s="524" t="inlineStr">
        <is>
          <t>N</t>
        </is>
      </c>
      <c r="J164" s="524" t="inlineStr">
        <is>
          <t>INT16</t>
        </is>
      </c>
      <c r="K164" s="524" t="inlineStr">
        <is>
          <t>1</t>
        </is>
      </c>
      <c r="L164" s="524" t="inlineStr">
        <is>
          <t>kvar</t>
        </is>
      </c>
      <c r="M164" s="524" t="inlineStr">
        <is>
          <t>显示数值</t>
        </is>
      </c>
      <c r="N164" s="524" t="inlineStr"/>
      <c r="O164" s="524" t="inlineStr">
        <is>
          <t>N</t>
        </is>
      </c>
      <c r="P164" s="524" t="inlineStr">
        <is>
          <t>N</t>
        </is>
      </c>
      <c r="Q164" s="524" t="inlineStr"/>
      <c r="R164" s="524" t="n"/>
    </row>
    <row r="165">
      <c r="A165" s="524" t="inlineStr">
        <is>
          <t>00</t>
        </is>
      </c>
      <c r="B165" s="524" t="inlineStr">
        <is>
          <t>03</t>
        </is>
      </c>
      <c r="C165" s="524" t="inlineStr">
        <is>
          <t>N</t>
        </is>
      </c>
      <c r="D165" s="524" t="inlineStr">
        <is>
          <t>4823</t>
        </is>
      </c>
      <c r="E165" s="524" t="inlineStr">
        <is>
          <t>测量显示</t>
        </is>
      </c>
      <c r="F165" s="524" t="inlineStr">
        <is>
          <t>功率数据</t>
        </is>
      </c>
      <c r="G165" s="524" t="inlineStr">
        <is>
          <t>负载无功功率B</t>
        </is>
      </c>
      <c r="H165" s="524" t="inlineStr">
        <is>
          <t>Y</t>
        </is>
      </c>
      <c r="I165" s="524" t="inlineStr">
        <is>
          <t>N</t>
        </is>
      </c>
      <c r="J165" s="524" t="inlineStr">
        <is>
          <t>INT16</t>
        </is>
      </c>
      <c r="K165" s="524" t="inlineStr">
        <is>
          <t>1</t>
        </is>
      </c>
      <c r="L165" s="524" t="inlineStr">
        <is>
          <t>kvar</t>
        </is>
      </c>
      <c r="M165" s="524" t="inlineStr">
        <is>
          <t>显示数值</t>
        </is>
      </c>
      <c r="N165" s="524" t="inlineStr"/>
      <c r="O165" s="524" t="inlineStr">
        <is>
          <t>N</t>
        </is>
      </c>
      <c r="P165" s="524" t="inlineStr">
        <is>
          <t>N</t>
        </is>
      </c>
      <c r="Q165" s="524" t="inlineStr"/>
      <c r="R165" s="524" t="n"/>
    </row>
    <row r="166">
      <c r="A166" s="524" t="inlineStr">
        <is>
          <t>00</t>
        </is>
      </c>
      <c r="B166" s="524" t="inlineStr">
        <is>
          <t>03</t>
        </is>
      </c>
      <c r="C166" s="524" t="inlineStr">
        <is>
          <t>N</t>
        </is>
      </c>
      <c r="D166" s="524" t="inlineStr">
        <is>
          <t>4824</t>
        </is>
      </c>
      <c r="E166" s="524" t="inlineStr">
        <is>
          <t>测量显示</t>
        </is>
      </c>
      <c r="F166" s="524" t="inlineStr">
        <is>
          <t>功率数据</t>
        </is>
      </c>
      <c r="G166" s="524" t="inlineStr">
        <is>
          <t>负载无功功率C</t>
        </is>
      </c>
      <c r="H166" s="524" t="inlineStr">
        <is>
          <t>Y</t>
        </is>
      </c>
      <c r="I166" s="524" t="inlineStr">
        <is>
          <t>N</t>
        </is>
      </c>
      <c r="J166" s="524" t="inlineStr">
        <is>
          <t>INT16</t>
        </is>
      </c>
      <c r="K166" s="524" t="inlineStr">
        <is>
          <t>1</t>
        </is>
      </c>
      <c r="L166" s="524" t="inlineStr">
        <is>
          <t>kvar</t>
        </is>
      </c>
      <c r="M166" s="524" t="inlineStr">
        <is>
          <t>显示数值</t>
        </is>
      </c>
      <c r="N166" s="524" t="inlineStr"/>
      <c r="O166" s="524" t="inlineStr">
        <is>
          <t>N</t>
        </is>
      </c>
      <c r="P166" s="524" t="inlineStr">
        <is>
          <t>N</t>
        </is>
      </c>
      <c r="Q166" s="524" t="inlineStr"/>
      <c r="R166" s="524" t="n"/>
    </row>
    <row r="167">
      <c r="A167" s="524" t="inlineStr">
        <is>
          <t>00</t>
        </is>
      </c>
      <c r="B167" s="524" t="inlineStr">
        <is>
          <t>03</t>
        </is>
      </c>
      <c r="C167" s="524" t="inlineStr">
        <is>
          <t>N</t>
        </is>
      </c>
      <c r="D167" s="524" t="inlineStr">
        <is>
          <t>4825</t>
        </is>
      </c>
      <c r="E167" s="524" t="inlineStr">
        <is>
          <t>测量显示</t>
        </is>
      </c>
      <c r="F167" s="524" t="inlineStr">
        <is>
          <t>功率数据</t>
        </is>
      </c>
      <c r="G167" s="524" t="inlineStr">
        <is>
          <t>负载无功功率总</t>
        </is>
      </c>
      <c r="H167" s="524" t="inlineStr">
        <is>
          <t>Y</t>
        </is>
      </c>
      <c r="I167" s="524" t="inlineStr">
        <is>
          <t>N</t>
        </is>
      </c>
      <c r="J167" s="524" t="inlineStr">
        <is>
          <t>INT16</t>
        </is>
      </c>
      <c r="K167" s="524" t="inlineStr">
        <is>
          <t>1</t>
        </is>
      </c>
      <c r="L167" s="524" t="inlineStr">
        <is>
          <t>kvar</t>
        </is>
      </c>
      <c r="M167" s="524" t="inlineStr">
        <is>
          <t>显示数值</t>
        </is>
      </c>
      <c r="N167" s="524" t="inlineStr"/>
      <c r="O167" s="524" t="inlineStr">
        <is>
          <t>N</t>
        </is>
      </c>
      <c r="P167" s="524" t="inlineStr">
        <is>
          <t>N</t>
        </is>
      </c>
      <c r="Q167" s="524" t="inlineStr"/>
      <c r="R167" s="524" t="n"/>
    </row>
    <row r="168">
      <c r="A168" s="524" t="inlineStr">
        <is>
          <t>00</t>
        </is>
      </c>
      <c r="B168" s="524" t="inlineStr">
        <is>
          <t>03</t>
        </is>
      </c>
      <c r="C168" s="524" t="inlineStr">
        <is>
          <t>N</t>
        </is>
      </c>
      <c r="D168" s="524" t="inlineStr">
        <is>
          <t>4826</t>
        </is>
      </c>
      <c r="E168" s="524" t="inlineStr">
        <is>
          <t>测量显示</t>
        </is>
      </c>
      <c r="F168" s="524" t="inlineStr">
        <is>
          <t>功率数据</t>
        </is>
      </c>
      <c r="G168" s="524" t="inlineStr">
        <is>
          <t>负载视在功率A</t>
        </is>
      </c>
      <c r="H168" s="524" t="inlineStr">
        <is>
          <t>Y</t>
        </is>
      </c>
      <c r="I168" s="524" t="inlineStr">
        <is>
          <t>N</t>
        </is>
      </c>
      <c r="J168" s="524" t="inlineStr">
        <is>
          <t>UINT16</t>
        </is>
      </c>
      <c r="K168" s="524" t="inlineStr">
        <is>
          <t>1</t>
        </is>
      </c>
      <c r="L168" s="524" t="inlineStr">
        <is>
          <t>kVA</t>
        </is>
      </c>
      <c r="M168" s="524" t="inlineStr">
        <is>
          <t>显示数值</t>
        </is>
      </c>
      <c r="N168" s="524" t="inlineStr"/>
      <c r="O168" s="524" t="inlineStr">
        <is>
          <t>N</t>
        </is>
      </c>
      <c r="P168" s="524" t="inlineStr">
        <is>
          <t>N</t>
        </is>
      </c>
      <c r="Q168" s="524" t="inlineStr"/>
      <c r="R168" s="524" t="n"/>
    </row>
    <row r="169">
      <c r="A169" s="524" t="inlineStr">
        <is>
          <t>00</t>
        </is>
      </c>
      <c r="B169" s="524" t="inlineStr">
        <is>
          <t>03</t>
        </is>
      </c>
      <c r="C169" s="524" t="inlineStr">
        <is>
          <t>N</t>
        </is>
      </c>
      <c r="D169" s="524" t="inlineStr">
        <is>
          <t>4827</t>
        </is>
      </c>
      <c r="E169" s="524" t="inlineStr">
        <is>
          <t>测量显示</t>
        </is>
      </c>
      <c r="F169" s="524" t="inlineStr">
        <is>
          <t>功率数据</t>
        </is>
      </c>
      <c r="G169" s="524" t="inlineStr">
        <is>
          <t>负载视在功率B</t>
        </is>
      </c>
      <c r="H169" s="524" t="inlineStr">
        <is>
          <t>Y</t>
        </is>
      </c>
      <c r="I169" s="524" t="inlineStr">
        <is>
          <t>N</t>
        </is>
      </c>
      <c r="J169" s="524" t="inlineStr">
        <is>
          <t>UINT16</t>
        </is>
      </c>
      <c r="K169" s="524" t="inlineStr">
        <is>
          <t>1</t>
        </is>
      </c>
      <c r="L169" s="524" t="inlineStr">
        <is>
          <t>kVA</t>
        </is>
      </c>
      <c r="M169" s="524" t="inlineStr">
        <is>
          <t>显示数值</t>
        </is>
      </c>
      <c r="N169" s="524" t="inlineStr"/>
      <c r="O169" s="524" t="inlineStr">
        <is>
          <t>N</t>
        </is>
      </c>
      <c r="P169" s="524" t="inlineStr">
        <is>
          <t>N</t>
        </is>
      </c>
      <c r="Q169" s="524" t="inlineStr"/>
      <c r="R169" s="524" t="n"/>
    </row>
    <row r="170">
      <c r="A170" s="524" t="inlineStr">
        <is>
          <t>00</t>
        </is>
      </c>
      <c r="B170" s="524" t="inlineStr">
        <is>
          <t>03</t>
        </is>
      </c>
      <c r="C170" s="524" t="inlineStr">
        <is>
          <t>N</t>
        </is>
      </c>
      <c r="D170" s="524" t="inlineStr">
        <is>
          <t>4828</t>
        </is>
      </c>
      <c r="E170" s="524" t="inlineStr">
        <is>
          <t>测量显示</t>
        </is>
      </c>
      <c r="F170" s="524" t="inlineStr">
        <is>
          <t>功率数据</t>
        </is>
      </c>
      <c r="G170" s="524" t="inlineStr">
        <is>
          <t>负载视在功率C</t>
        </is>
      </c>
      <c r="H170" s="524" t="inlineStr">
        <is>
          <t>Y</t>
        </is>
      </c>
      <c r="I170" s="524" t="inlineStr">
        <is>
          <t>N</t>
        </is>
      </c>
      <c r="J170" s="524" t="inlineStr">
        <is>
          <t>UINT16</t>
        </is>
      </c>
      <c r="K170" s="524" t="inlineStr">
        <is>
          <t>1</t>
        </is>
      </c>
      <c r="L170" s="524" t="inlineStr">
        <is>
          <t>kVA</t>
        </is>
      </c>
      <c r="M170" s="524" t="inlineStr">
        <is>
          <t>显示数值</t>
        </is>
      </c>
      <c r="N170" s="524" t="inlineStr"/>
      <c r="O170" s="524" t="inlineStr">
        <is>
          <t>N</t>
        </is>
      </c>
      <c r="P170" s="524" t="inlineStr">
        <is>
          <t>N</t>
        </is>
      </c>
      <c r="Q170" s="524" t="inlineStr"/>
      <c r="R170" s="524" t="n"/>
    </row>
    <row r="171">
      <c r="A171" s="524" t="inlineStr">
        <is>
          <t>00</t>
        </is>
      </c>
      <c r="B171" s="524" t="inlineStr">
        <is>
          <t>03</t>
        </is>
      </c>
      <c r="C171" s="524" t="inlineStr">
        <is>
          <t>N</t>
        </is>
      </c>
      <c r="D171" s="524" t="inlineStr">
        <is>
          <t>4829</t>
        </is>
      </c>
      <c r="E171" s="524" t="inlineStr">
        <is>
          <t>测量显示</t>
        </is>
      </c>
      <c r="F171" s="524" t="inlineStr">
        <is>
          <t>功率数据</t>
        </is>
      </c>
      <c r="G171" s="524" t="inlineStr">
        <is>
          <t>负载视在功率总</t>
        </is>
      </c>
      <c r="H171" s="524" t="inlineStr">
        <is>
          <t>Y</t>
        </is>
      </c>
      <c r="I171" s="524" t="inlineStr">
        <is>
          <t>N</t>
        </is>
      </c>
      <c r="J171" s="524" t="inlineStr">
        <is>
          <t>UINT16</t>
        </is>
      </c>
      <c r="K171" s="524" t="inlineStr">
        <is>
          <t>1</t>
        </is>
      </c>
      <c r="L171" s="524" t="inlineStr">
        <is>
          <t>kVA</t>
        </is>
      </c>
      <c r="M171" s="524" t="inlineStr">
        <is>
          <t>显示数值</t>
        </is>
      </c>
      <c r="N171" s="524" t="inlineStr"/>
      <c r="O171" s="524" t="inlineStr">
        <is>
          <t>N</t>
        </is>
      </c>
      <c r="P171" s="524" t="inlineStr">
        <is>
          <t>N</t>
        </is>
      </c>
      <c r="Q171" s="524" t="inlineStr"/>
      <c r="R171" s="524" t="n"/>
    </row>
    <row r="172">
      <c r="A172" s="524" t="inlineStr">
        <is>
          <t>00</t>
        </is>
      </c>
      <c r="B172" s="524" t="inlineStr">
        <is>
          <t>03</t>
        </is>
      </c>
      <c r="C172" s="524" t="inlineStr">
        <is>
          <t>N</t>
        </is>
      </c>
      <c r="D172" s="524" t="inlineStr">
        <is>
          <t>4830</t>
        </is>
      </c>
      <c r="E172" s="524" t="inlineStr">
        <is>
          <t>测量显示</t>
        </is>
      </c>
      <c r="F172" s="524" t="inlineStr">
        <is>
          <t>功率数据</t>
        </is>
      </c>
      <c r="G172" s="524" t="inlineStr">
        <is>
          <t>负载功率因数A</t>
        </is>
      </c>
      <c r="H172" s="524" t="inlineStr">
        <is>
          <t>Y</t>
        </is>
      </c>
      <c r="I172" s="524" t="inlineStr">
        <is>
          <t>N</t>
        </is>
      </c>
      <c r="J172" s="524" t="inlineStr">
        <is>
          <t>INT16</t>
        </is>
      </c>
      <c r="K172" s="524" t="inlineStr">
        <is>
          <t>4</t>
        </is>
      </c>
      <c r="L172" s="524" t="inlineStr"/>
      <c r="M172" s="524" t="inlineStr">
        <is>
          <t>显示数值</t>
        </is>
      </c>
      <c r="N172" s="524" t="inlineStr"/>
      <c r="O172" s="524" t="inlineStr">
        <is>
          <t>N</t>
        </is>
      </c>
      <c r="P172" s="524" t="inlineStr">
        <is>
          <t>N</t>
        </is>
      </c>
      <c r="Q172" s="524" t="inlineStr"/>
      <c r="R172" s="524" t="n"/>
    </row>
    <row r="173">
      <c r="A173" s="524" t="inlineStr">
        <is>
          <t>00</t>
        </is>
      </c>
      <c r="B173" s="524" t="inlineStr">
        <is>
          <t>03</t>
        </is>
      </c>
      <c r="C173" s="524" t="inlineStr">
        <is>
          <t>N</t>
        </is>
      </c>
      <c r="D173" s="524" t="inlineStr">
        <is>
          <t>4831</t>
        </is>
      </c>
      <c r="E173" s="524" t="inlineStr">
        <is>
          <t>测量显示</t>
        </is>
      </c>
      <c r="F173" s="524" t="inlineStr">
        <is>
          <t>功率数据</t>
        </is>
      </c>
      <c r="G173" s="524" t="inlineStr">
        <is>
          <t>负载功率因数B</t>
        </is>
      </c>
      <c r="H173" s="524" t="inlineStr">
        <is>
          <t>Y</t>
        </is>
      </c>
      <c r="I173" s="524" t="inlineStr">
        <is>
          <t>N</t>
        </is>
      </c>
      <c r="J173" s="524" t="inlineStr">
        <is>
          <t>INT16</t>
        </is>
      </c>
      <c r="K173" s="524" t="inlineStr">
        <is>
          <t>4</t>
        </is>
      </c>
      <c r="L173" s="524" t="inlineStr"/>
      <c r="M173" s="524" t="inlineStr">
        <is>
          <t>显示数值</t>
        </is>
      </c>
      <c r="N173" s="524" t="inlineStr"/>
      <c r="O173" s="524" t="inlineStr">
        <is>
          <t>N</t>
        </is>
      </c>
      <c r="P173" s="524" t="inlineStr">
        <is>
          <t>N</t>
        </is>
      </c>
      <c r="Q173" s="524" t="inlineStr"/>
      <c r="R173" s="524" t="n"/>
    </row>
    <row r="174">
      <c r="A174" s="524" t="inlineStr">
        <is>
          <t>00</t>
        </is>
      </c>
      <c r="B174" s="524" t="inlineStr">
        <is>
          <t>03</t>
        </is>
      </c>
      <c r="C174" s="524" t="inlineStr">
        <is>
          <t>N</t>
        </is>
      </c>
      <c r="D174" s="524" t="inlineStr">
        <is>
          <t>4832</t>
        </is>
      </c>
      <c r="E174" s="524" t="inlineStr">
        <is>
          <t>测量显示</t>
        </is>
      </c>
      <c r="F174" s="524" t="inlineStr">
        <is>
          <t>功率数据</t>
        </is>
      </c>
      <c r="G174" s="524" t="inlineStr">
        <is>
          <t>负载功率因数C</t>
        </is>
      </c>
      <c r="H174" s="524" t="inlineStr">
        <is>
          <t>Y</t>
        </is>
      </c>
      <c r="I174" s="524" t="inlineStr">
        <is>
          <t>N</t>
        </is>
      </c>
      <c r="J174" s="524" t="inlineStr">
        <is>
          <t>INT16</t>
        </is>
      </c>
      <c r="K174" s="524" t="inlineStr">
        <is>
          <t>4</t>
        </is>
      </c>
      <c r="L174" s="524" t="inlineStr"/>
      <c r="M174" s="524" t="inlineStr">
        <is>
          <t>显示数值</t>
        </is>
      </c>
      <c r="N174" s="524" t="inlineStr"/>
      <c r="O174" s="524" t="inlineStr">
        <is>
          <t>N</t>
        </is>
      </c>
      <c r="P174" s="524" t="inlineStr">
        <is>
          <t>N</t>
        </is>
      </c>
      <c r="Q174" s="524" t="inlineStr"/>
      <c r="R174" s="524" t="n"/>
    </row>
    <row r="175">
      <c r="A175" s="524" t="inlineStr">
        <is>
          <t>00</t>
        </is>
      </c>
      <c r="B175" s="524" t="inlineStr">
        <is>
          <t>03</t>
        </is>
      </c>
      <c r="C175" s="524" t="inlineStr">
        <is>
          <t>N</t>
        </is>
      </c>
      <c r="D175" s="524" t="inlineStr">
        <is>
          <t>4833</t>
        </is>
      </c>
      <c r="E175" s="524" t="inlineStr">
        <is>
          <t>测量显示</t>
        </is>
      </c>
      <c r="F175" s="524" t="inlineStr">
        <is>
          <t>功率数据</t>
        </is>
      </c>
      <c r="G175" s="524" t="inlineStr">
        <is>
          <t>负载功率因数总</t>
        </is>
      </c>
      <c r="H175" s="524" t="inlineStr">
        <is>
          <t>Y</t>
        </is>
      </c>
      <c r="I175" s="524" t="inlineStr">
        <is>
          <t>N</t>
        </is>
      </c>
      <c r="J175" s="524" t="inlineStr">
        <is>
          <t>INT16</t>
        </is>
      </c>
      <c r="K175" s="524" t="inlineStr">
        <is>
          <t>4</t>
        </is>
      </c>
      <c r="L175" s="524" t="inlineStr"/>
      <c r="M175" s="524" t="inlineStr">
        <is>
          <t>显示数值</t>
        </is>
      </c>
      <c r="N175" s="524" t="inlineStr"/>
      <c r="O175" s="524" t="inlineStr">
        <is>
          <t>N</t>
        </is>
      </c>
      <c r="P175" s="524" t="inlineStr">
        <is>
          <t>N</t>
        </is>
      </c>
      <c r="Q175" s="524" t="inlineStr"/>
      <c r="R175" s="524" t="n"/>
    </row>
    <row r="176">
      <c r="A176" s="524" t="inlineStr">
        <is>
          <t>00</t>
        </is>
      </c>
      <c r="B176" s="524" t="inlineStr">
        <is>
          <t>03</t>
        </is>
      </c>
      <c r="C176" s="524" t="inlineStr">
        <is>
          <t>N</t>
        </is>
      </c>
      <c r="D176" s="524" t="inlineStr">
        <is>
          <t>4834</t>
        </is>
      </c>
      <c r="E176" s="524" t="inlineStr">
        <is>
          <t>测量显示</t>
        </is>
      </c>
      <c r="F176" s="524" t="inlineStr">
        <is>
          <t>功率数据</t>
        </is>
      </c>
      <c r="G176" s="524" t="inlineStr">
        <is>
          <t>BOOST功率1路</t>
        </is>
      </c>
      <c r="H176" s="524" t="inlineStr">
        <is>
          <t>Y</t>
        </is>
      </c>
      <c r="I176" s="524" t="inlineStr">
        <is>
          <t>N</t>
        </is>
      </c>
      <c r="J176" s="524" t="inlineStr">
        <is>
          <t>INT16</t>
        </is>
      </c>
      <c r="K176" s="524" t="inlineStr">
        <is>
          <t>1</t>
        </is>
      </c>
      <c r="L176" s="524" t="inlineStr">
        <is>
          <t>kW</t>
        </is>
      </c>
      <c r="M176" s="524" t="inlineStr">
        <is>
          <t>显示数值</t>
        </is>
      </c>
      <c r="N176" s="524" t="inlineStr"/>
      <c r="O176" s="524" t="inlineStr">
        <is>
          <t>N</t>
        </is>
      </c>
      <c r="P176" s="524" t="inlineStr">
        <is>
          <t>N</t>
        </is>
      </c>
      <c r="Q176" s="524" t="inlineStr"/>
      <c r="R176" s="524" t="n"/>
    </row>
    <row r="177">
      <c r="A177" s="524" t="inlineStr">
        <is>
          <t>00</t>
        </is>
      </c>
      <c r="B177" s="524" t="inlineStr">
        <is>
          <t>03</t>
        </is>
      </c>
      <c r="C177" s="524" t="inlineStr">
        <is>
          <t>N</t>
        </is>
      </c>
      <c r="D177" s="524" t="inlineStr">
        <is>
          <t>4835</t>
        </is>
      </c>
      <c r="E177" s="524" t="inlineStr">
        <is>
          <t>测量显示</t>
        </is>
      </c>
      <c r="F177" s="524" t="inlineStr">
        <is>
          <t>功率数据</t>
        </is>
      </c>
      <c r="G177" s="524" t="inlineStr">
        <is>
          <t>BOOST功率2路</t>
        </is>
      </c>
      <c r="H177" s="524" t="inlineStr">
        <is>
          <t>Y</t>
        </is>
      </c>
      <c r="I177" s="524" t="inlineStr">
        <is>
          <t>N</t>
        </is>
      </c>
      <c r="J177" s="524" t="inlineStr">
        <is>
          <t>INT16</t>
        </is>
      </c>
      <c r="K177" s="524" t="inlineStr">
        <is>
          <t>1</t>
        </is>
      </c>
      <c r="L177" s="524" t="inlineStr">
        <is>
          <t>kW</t>
        </is>
      </c>
      <c r="M177" s="524" t="inlineStr">
        <is>
          <t>显示数值</t>
        </is>
      </c>
      <c r="N177" s="524" t="inlineStr"/>
      <c r="O177" s="524" t="inlineStr">
        <is>
          <t>N</t>
        </is>
      </c>
      <c r="P177" s="524" t="inlineStr">
        <is>
          <t>N</t>
        </is>
      </c>
      <c r="Q177" s="524" t="inlineStr"/>
      <c r="R177" s="524" t="n"/>
    </row>
    <row r="178">
      <c r="A178" s="524" t="inlineStr">
        <is>
          <t>00</t>
        </is>
      </c>
      <c r="B178" s="524" t="inlineStr">
        <is>
          <t>03</t>
        </is>
      </c>
      <c r="C178" s="524" t="inlineStr">
        <is>
          <t>N</t>
        </is>
      </c>
      <c r="D178" s="524" t="inlineStr">
        <is>
          <t>4836</t>
        </is>
      </c>
      <c r="E178" s="524" t="inlineStr">
        <is>
          <t>测量显示</t>
        </is>
      </c>
      <c r="F178" s="524" t="inlineStr">
        <is>
          <t>功率数据</t>
        </is>
      </c>
      <c r="G178" s="524" t="inlineStr">
        <is>
          <t>BOOST功率3路</t>
        </is>
      </c>
      <c r="H178" s="524" t="inlineStr">
        <is>
          <t>Y</t>
        </is>
      </c>
      <c r="I178" s="524" t="inlineStr">
        <is>
          <t>N</t>
        </is>
      </c>
      <c r="J178" s="524" t="inlineStr">
        <is>
          <t>INT16</t>
        </is>
      </c>
      <c r="K178" s="524" t="inlineStr">
        <is>
          <t>1</t>
        </is>
      </c>
      <c r="L178" s="524" t="inlineStr">
        <is>
          <t>kW</t>
        </is>
      </c>
      <c r="M178" s="524" t="inlineStr">
        <is>
          <t>显示数值</t>
        </is>
      </c>
      <c r="N178" s="524" t="inlineStr"/>
      <c r="O178" s="524" t="inlineStr">
        <is>
          <t>N</t>
        </is>
      </c>
      <c r="P178" s="524" t="inlineStr">
        <is>
          <t>N</t>
        </is>
      </c>
      <c r="Q178" s="524" t="inlineStr"/>
      <c r="R178" s="524" t="n"/>
    </row>
    <row r="179">
      <c r="A179" s="524" t="inlineStr">
        <is>
          <t>00</t>
        </is>
      </c>
      <c r="B179" s="524" t="inlineStr">
        <is>
          <t>03</t>
        </is>
      </c>
      <c r="C179" s="524" t="inlineStr">
        <is>
          <t>N</t>
        </is>
      </c>
      <c r="D179" s="524" t="inlineStr">
        <is>
          <t>4837</t>
        </is>
      </c>
      <c r="E179" s="524" t="inlineStr">
        <is>
          <t>测量显示</t>
        </is>
      </c>
      <c r="F179" s="524" t="inlineStr">
        <is>
          <t>功率数据</t>
        </is>
      </c>
      <c r="G179" s="524" t="inlineStr">
        <is>
          <t>BOOST功率4路</t>
        </is>
      </c>
      <c r="H179" s="524" t="inlineStr">
        <is>
          <t>Y</t>
        </is>
      </c>
      <c r="I179" s="524" t="inlineStr">
        <is>
          <t>N</t>
        </is>
      </c>
      <c r="J179" s="524" t="inlineStr">
        <is>
          <t>INT16</t>
        </is>
      </c>
      <c r="K179" s="524" t="inlineStr">
        <is>
          <t>1</t>
        </is>
      </c>
      <c r="L179" s="524" t="inlineStr">
        <is>
          <t>kW</t>
        </is>
      </c>
      <c r="M179" s="524" t="inlineStr">
        <is>
          <t>显示数值</t>
        </is>
      </c>
      <c r="N179" s="524" t="inlineStr"/>
      <c r="O179" s="524" t="inlineStr">
        <is>
          <t>N</t>
        </is>
      </c>
      <c r="P179" s="524" t="inlineStr">
        <is>
          <t>N</t>
        </is>
      </c>
      <c r="Q179" s="524" t="inlineStr"/>
      <c r="R179" s="524" t="n"/>
    </row>
    <row r="180">
      <c r="A180" s="524" t="inlineStr">
        <is>
          <t>00</t>
        </is>
      </c>
      <c r="B180" s="524" t="inlineStr">
        <is>
          <t>03</t>
        </is>
      </c>
      <c r="C180" s="524" t="inlineStr">
        <is>
          <t>N</t>
        </is>
      </c>
      <c r="D180" s="524" t="inlineStr">
        <is>
          <t>4838</t>
        </is>
      </c>
      <c r="E180" s="524" t="inlineStr">
        <is>
          <t>测量显示</t>
        </is>
      </c>
      <c r="F180" s="524" t="inlineStr">
        <is>
          <t>功率数据</t>
        </is>
      </c>
      <c r="G180" s="524" t="inlineStr">
        <is>
          <t>BOOST功率总</t>
        </is>
      </c>
      <c r="H180" s="524" t="inlineStr">
        <is>
          <t>Y</t>
        </is>
      </c>
      <c r="I180" s="524" t="inlineStr">
        <is>
          <t>N</t>
        </is>
      </c>
      <c r="J180" s="524" t="inlineStr">
        <is>
          <t>INT16</t>
        </is>
      </c>
      <c r="K180" s="524" t="inlineStr">
        <is>
          <t>1</t>
        </is>
      </c>
      <c r="L180" s="524" t="inlineStr">
        <is>
          <t>kW</t>
        </is>
      </c>
      <c r="M180" s="524" t="inlineStr">
        <is>
          <t>显示数值</t>
        </is>
      </c>
      <c r="N180" s="524" t="inlineStr"/>
      <c r="O180" s="524" t="inlineStr">
        <is>
          <t>N</t>
        </is>
      </c>
      <c r="P180" s="524" t="inlineStr">
        <is>
          <t>N</t>
        </is>
      </c>
      <c r="Q180" s="524" t="inlineStr"/>
      <c r="R180" s="524" t="n"/>
    </row>
    <row r="181">
      <c r="A181" s="524" t="inlineStr">
        <is>
          <t>00</t>
        </is>
      </c>
      <c r="B181" s="524" t="inlineStr">
        <is>
          <t>03</t>
        </is>
      </c>
      <c r="C181" s="524" t="inlineStr">
        <is>
          <t>N</t>
        </is>
      </c>
      <c r="D181" s="524" t="inlineStr">
        <is>
          <t>4866</t>
        </is>
      </c>
      <c r="E181" s="524" t="inlineStr">
        <is>
          <t>测量显示</t>
        </is>
      </c>
      <c r="F181" s="524" t="inlineStr">
        <is>
          <t>不平衡数据</t>
        </is>
      </c>
      <c r="G181" s="524" t="inlineStr">
        <is>
          <t>网侧电流不平衡度</t>
        </is>
      </c>
      <c r="H181" s="524" t="inlineStr">
        <is>
          <t>Y</t>
        </is>
      </c>
      <c r="I181" s="524" t="inlineStr">
        <is>
          <t>N</t>
        </is>
      </c>
      <c r="J181" s="524" t="inlineStr">
        <is>
          <t>UINT16</t>
        </is>
      </c>
      <c r="K181" s="524" t="inlineStr">
        <is>
          <t>1</t>
        </is>
      </c>
      <c r="L181" s="524" t="inlineStr">
        <is>
          <t>%</t>
        </is>
      </c>
      <c r="M181" s="524" t="inlineStr">
        <is>
          <t>显示数值</t>
        </is>
      </c>
      <c r="N181" s="524" t="inlineStr"/>
      <c r="O181" s="524" t="inlineStr">
        <is>
          <t>N</t>
        </is>
      </c>
      <c r="P181" s="524" t="inlineStr">
        <is>
          <t>N</t>
        </is>
      </c>
      <c r="Q181" s="524" t="inlineStr"/>
      <c r="R181" s="524" t="n"/>
    </row>
    <row r="182">
      <c r="A182" s="524" t="inlineStr">
        <is>
          <t>00</t>
        </is>
      </c>
      <c r="B182" s="524" t="inlineStr">
        <is>
          <t>03</t>
        </is>
      </c>
      <c r="C182" s="524" t="inlineStr">
        <is>
          <t>N</t>
        </is>
      </c>
      <c r="D182" s="524" t="inlineStr">
        <is>
          <t>4867</t>
        </is>
      </c>
      <c r="E182" s="524" t="inlineStr">
        <is>
          <t>测量显示</t>
        </is>
      </c>
      <c r="F182" s="524" t="inlineStr">
        <is>
          <t>不平衡数据</t>
        </is>
      </c>
      <c r="G182" s="524" t="inlineStr">
        <is>
          <t>网侧电流负序不平衡度</t>
        </is>
      </c>
      <c r="H182" s="524" t="inlineStr">
        <is>
          <t>Y</t>
        </is>
      </c>
      <c r="I182" s="524" t="inlineStr">
        <is>
          <t>N</t>
        </is>
      </c>
      <c r="J182" s="524" t="inlineStr">
        <is>
          <t>UINT16</t>
        </is>
      </c>
      <c r="K182" s="524" t="inlineStr">
        <is>
          <t>1</t>
        </is>
      </c>
      <c r="L182" s="524" t="inlineStr">
        <is>
          <t>%</t>
        </is>
      </c>
      <c r="M182" s="524" t="inlineStr">
        <is>
          <t>显示数值</t>
        </is>
      </c>
      <c r="N182" s="524" t="inlineStr"/>
      <c r="O182" s="524" t="inlineStr">
        <is>
          <t>N</t>
        </is>
      </c>
      <c r="P182" s="524" t="inlineStr">
        <is>
          <t>N</t>
        </is>
      </c>
      <c r="Q182" s="524" t="inlineStr"/>
      <c r="R182" s="524" t="n"/>
    </row>
    <row r="183">
      <c r="A183" s="524" t="inlineStr">
        <is>
          <t>00</t>
        </is>
      </c>
      <c r="B183" s="524" t="inlineStr">
        <is>
          <t>03</t>
        </is>
      </c>
      <c r="C183" s="524" t="inlineStr">
        <is>
          <t>N</t>
        </is>
      </c>
      <c r="D183" s="524" t="inlineStr">
        <is>
          <t>4868</t>
        </is>
      </c>
      <c r="E183" s="524" t="inlineStr">
        <is>
          <t>测量显示</t>
        </is>
      </c>
      <c r="F183" s="524" t="inlineStr">
        <is>
          <t>不平衡数据</t>
        </is>
      </c>
      <c r="G183" s="524" t="inlineStr">
        <is>
          <t>网侧电流零序不平衡度</t>
        </is>
      </c>
      <c r="H183" s="524" t="inlineStr">
        <is>
          <t>Y</t>
        </is>
      </c>
      <c r="I183" s="524" t="inlineStr">
        <is>
          <t>N</t>
        </is>
      </c>
      <c r="J183" s="524" t="inlineStr">
        <is>
          <t>UINT16</t>
        </is>
      </c>
      <c r="K183" s="524" t="inlineStr">
        <is>
          <t>1</t>
        </is>
      </c>
      <c r="L183" s="524" t="inlineStr">
        <is>
          <t>%</t>
        </is>
      </c>
      <c r="M183" s="524" t="inlineStr">
        <is>
          <t>显示数值</t>
        </is>
      </c>
      <c r="N183" s="524" t="inlineStr"/>
      <c r="O183" s="524" t="inlineStr">
        <is>
          <t>N</t>
        </is>
      </c>
      <c r="P183" s="524" t="inlineStr">
        <is>
          <t>N</t>
        </is>
      </c>
      <c r="Q183" s="524" t="inlineStr"/>
      <c r="R183" s="524" t="n"/>
    </row>
    <row r="184">
      <c r="A184" s="524" t="inlineStr">
        <is>
          <t>00</t>
        </is>
      </c>
      <c r="B184" s="524" t="inlineStr">
        <is>
          <t>03</t>
        </is>
      </c>
      <c r="C184" s="524" t="inlineStr">
        <is>
          <t>N</t>
        </is>
      </c>
      <c r="D184" s="524" t="inlineStr">
        <is>
          <t>4869</t>
        </is>
      </c>
      <c r="E184" s="524" t="inlineStr">
        <is>
          <t>测量显示</t>
        </is>
      </c>
      <c r="F184" s="524" t="inlineStr">
        <is>
          <t>不平衡数据</t>
        </is>
      </c>
      <c r="G184" s="524" t="inlineStr">
        <is>
          <t>负载电流不平衡度</t>
        </is>
      </c>
      <c r="H184" s="524" t="inlineStr">
        <is>
          <t>Y</t>
        </is>
      </c>
      <c r="I184" s="524" t="inlineStr">
        <is>
          <t>N</t>
        </is>
      </c>
      <c r="J184" s="524" t="inlineStr">
        <is>
          <t>UINT16</t>
        </is>
      </c>
      <c r="K184" s="524" t="inlineStr">
        <is>
          <t>1</t>
        </is>
      </c>
      <c r="L184" s="524" t="inlineStr">
        <is>
          <t>%</t>
        </is>
      </c>
      <c r="M184" s="524" t="inlineStr">
        <is>
          <t>显示数值</t>
        </is>
      </c>
      <c r="N184" s="524" t="inlineStr"/>
      <c r="O184" s="524" t="inlineStr">
        <is>
          <t>N</t>
        </is>
      </c>
      <c r="P184" s="524" t="inlineStr">
        <is>
          <t>N</t>
        </is>
      </c>
      <c r="Q184" s="524" t="inlineStr"/>
      <c r="R184" s="524" t="n"/>
    </row>
    <row r="185">
      <c r="A185" s="524" t="inlineStr">
        <is>
          <t>00</t>
        </is>
      </c>
      <c r="B185" s="524" t="inlineStr">
        <is>
          <t>03</t>
        </is>
      </c>
      <c r="C185" s="524" t="inlineStr">
        <is>
          <t>N</t>
        </is>
      </c>
      <c r="D185" s="524" t="inlineStr">
        <is>
          <t>4870</t>
        </is>
      </c>
      <c r="E185" s="524" t="inlineStr">
        <is>
          <t>测量显示</t>
        </is>
      </c>
      <c r="F185" s="524" t="inlineStr">
        <is>
          <t>不平衡数据</t>
        </is>
      </c>
      <c r="G185" s="524" t="inlineStr">
        <is>
          <t>负载电流负序不平衡度</t>
        </is>
      </c>
      <c r="H185" s="524" t="inlineStr">
        <is>
          <t>Y</t>
        </is>
      </c>
      <c r="I185" s="524" t="inlineStr">
        <is>
          <t>N</t>
        </is>
      </c>
      <c r="J185" s="524" t="inlineStr">
        <is>
          <t>UINT16</t>
        </is>
      </c>
      <c r="K185" s="524" t="inlineStr">
        <is>
          <t>1</t>
        </is>
      </c>
      <c r="L185" s="524" t="inlineStr">
        <is>
          <t>%</t>
        </is>
      </c>
      <c r="M185" s="524" t="inlineStr">
        <is>
          <t>显示数值</t>
        </is>
      </c>
      <c r="N185" s="524" t="inlineStr"/>
      <c r="O185" s="524" t="inlineStr">
        <is>
          <t>N</t>
        </is>
      </c>
      <c r="P185" s="524" t="inlineStr">
        <is>
          <t>N</t>
        </is>
      </c>
      <c r="Q185" s="524" t="inlineStr"/>
      <c r="R185" s="524" t="n"/>
    </row>
    <row r="186">
      <c r="A186" s="524" t="inlineStr">
        <is>
          <t>00</t>
        </is>
      </c>
      <c r="B186" s="524" t="inlineStr">
        <is>
          <t>03</t>
        </is>
      </c>
      <c r="C186" s="524" t="inlineStr">
        <is>
          <t>N</t>
        </is>
      </c>
      <c r="D186" s="524" t="inlineStr">
        <is>
          <t>4871</t>
        </is>
      </c>
      <c r="E186" s="524" t="inlineStr">
        <is>
          <t>测量显示</t>
        </is>
      </c>
      <c r="F186" s="524" t="inlineStr">
        <is>
          <t>不平衡数据</t>
        </is>
      </c>
      <c r="G186" s="524" t="inlineStr">
        <is>
          <t>负载电流零序不平衡度</t>
        </is>
      </c>
      <c r="H186" s="524" t="inlineStr">
        <is>
          <t>Y</t>
        </is>
      </c>
      <c r="I186" s="524" t="inlineStr">
        <is>
          <t>N</t>
        </is>
      </c>
      <c r="J186" s="524" t="inlineStr">
        <is>
          <t>UINT16</t>
        </is>
      </c>
      <c r="K186" s="524" t="inlineStr">
        <is>
          <t>1</t>
        </is>
      </c>
      <c r="L186" s="524" t="inlineStr">
        <is>
          <t>%</t>
        </is>
      </c>
      <c r="M186" s="524" t="inlineStr">
        <is>
          <t>显示数值</t>
        </is>
      </c>
      <c r="N186" s="524" t="inlineStr"/>
      <c r="O186" s="524" t="inlineStr">
        <is>
          <t>N</t>
        </is>
      </c>
      <c r="P186" s="524" t="inlineStr">
        <is>
          <t>N</t>
        </is>
      </c>
      <c r="Q186" s="524" t="inlineStr"/>
      <c r="R186" s="524" t="n"/>
    </row>
    <row r="187">
      <c r="A187" s="524" t="inlineStr">
        <is>
          <t>00</t>
        </is>
      </c>
      <c r="B187" s="524" t="inlineStr">
        <is>
          <t>03</t>
        </is>
      </c>
      <c r="C187" s="524" t="inlineStr">
        <is>
          <t>N</t>
        </is>
      </c>
      <c r="D187" s="524" t="inlineStr">
        <is>
          <t>4872</t>
        </is>
      </c>
      <c r="E187" s="524" t="inlineStr">
        <is>
          <t>测量显示</t>
        </is>
      </c>
      <c r="F187" s="524" t="inlineStr">
        <is>
          <t>不平衡数据</t>
        </is>
      </c>
      <c r="G187" s="524" t="inlineStr">
        <is>
          <t>电网电压不平衡度</t>
        </is>
      </c>
      <c r="H187" s="524" t="inlineStr">
        <is>
          <t>Y</t>
        </is>
      </c>
      <c r="I187" s="524" t="inlineStr">
        <is>
          <t>N</t>
        </is>
      </c>
      <c r="J187" s="524" t="inlineStr">
        <is>
          <t>UINT16</t>
        </is>
      </c>
      <c r="K187" s="524" t="inlineStr">
        <is>
          <t>1</t>
        </is>
      </c>
      <c r="L187" s="524" t="inlineStr">
        <is>
          <t>%</t>
        </is>
      </c>
      <c r="M187" s="524" t="inlineStr">
        <is>
          <t>显示数值</t>
        </is>
      </c>
      <c r="N187" s="524" t="inlineStr"/>
      <c r="O187" s="524" t="inlineStr">
        <is>
          <t>N</t>
        </is>
      </c>
      <c r="P187" s="524" t="inlineStr">
        <is>
          <t>N</t>
        </is>
      </c>
      <c r="Q187" s="524" t="inlineStr"/>
      <c r="R187" s="524" t="n"/>
    </row>
    <row r="188">
      <c r="A188" s="524" t="inlineStr">
        <is>
          <t>00</t>
        </is>
      </c>
      <c r="B188" s="524" t="inlineStr">
        <is>
          <t>03</t>
        </is>
      </c>
      <c r="C188" s="524" t="inlineStr">
        <is>
          <t>N</t>
        </is>
      </c>
      <c r="D188" s="524" t="inlineStr">
        <is>
          <t>4873</t>
        </is>
      </c>
      <c r="E188" s="524" t="inlineStr">
        <is>
          <t>测量显示</t>
        </is>
      </c>
      <c r="F188" s="524" t="inlineStr">
        <is>
          <t>不平衡数据</t>
        </is>
      </c>
      <c r="G188" s="524" t="inlineStr">
        <is>
          <t>电网电压负序不平衡度</t>
        </is>
      </c>
      <c r="H188" s="524" t="inlineStr">
        <is>
          <t>Y</t>
        </is>
      </c>
      <c r="I188" s="524" t="inlineStr">
        <is>
          <t>N</t>
        </is>
      </c>
      <c r="J188" s="524" t="inlineStr">
        <is>
          <t>UINT16</t>
        </is>
      </c>
      <c r="K188" s="524" t="inlineStr">
        <is>
          <t>1</t>
        </is>
      </c>
      <c r="L188" s="524" t="inlineStr">
        <is>
          <t>%</t>
        </is>
      </c>
      <c r="M188" s="524" t="inlineStr">
        <is>
          <t>显示数值</t>
        </is>
      </c>
      <c r="N188" s="524" t="inlineStr"/>
      <c r="O188" s="524" t="inlineStr">
        <is>
          <t>N</t>
        </is>
      </c>
      <c r="P188" s="524" t="inlineStr">
        <is>
          <t>N</t>
        </is>
      </c>
      <c r="Q188" s="524" t="inlineStr"/>
      <c r="R188" s="524" t="n"/>
    </row>
    <row r="189">
      <c r="A189" s="524" t="inlineStr">
        <is>
          <t>00</t>
        </is>
      </c>
      <c r="B189" s="524" t="inlineStr">
        <is>
          <t>03</t>
        </is>
      </c>
      <c r="C189" s="524" t="inlineStr">
        <is>
          <t>N</t>
        </is>
      </c>
      <c r="D189" s="524" t="inlineStr">
        <is>
          <t>4874</t>
        </is>
      </c>
      <c r="E189" s="524" t="inlineStr">
        <is>
          <t>测量显示</t>
        </is>
      </c>
      <c r="F189" s="524" t="inlineStr">
        <is>
          <t>不平衡数据</t>
        </is>
      </c>
      <c r="G189" s="524" t="inlineStr">
        <is>
          <t>电网电压零序不平衡度</t>
        </is>
      </c>
      <c r="H189" s="524" t="inlineStr">
        <is>
          <t>Y</t>
        </is>
      </c>
      <c r="I189" s="524" t="inlineStr">
        <is>
          <t>N</t>
        </is>
      </c>
      <c r="J189" s="524" t="inlineStr">
        <is>
          <t>UINT16</t>
        </is>
      </c>
      <c r="K189" s="524" t="inlineStr">
        <is>
          <t>1</t>
        </is>
      </c>
      <c r="L189" s="524" t="inlineStr">
        <is>
          <t>%</t>
        </is>
      </c>
      <c r="M189" s="524" t="inlineStr">
        <is>
          <t>显示数值</t>
        </is>
      </c>
      <c r="N189" s="524" t="inlineStr"/>
      <c r="O189" s="524" t="inlineStr">
        <is>
          <t>N</t>
        </is>
      </c>
      <c r="P189" s="524" t="inlineStr">
        <is>
          <t>N</t>
        </is>
      </c>
      <c r="Q189" s="524" t="inlineStr"/>
      <c r="R189" s="524" t="n"/>
    </row>
    <row r="190">
      <c r="A190" s="524" t="inlineStr">
        <is>
          <t>00</t>
        </is>
      </c>
      <c r="B190" s="524" t="inlineStr">
        <is>
          <t>03</t>
        </is>
      </c>
      <c r="C190" s="524" t="inlineStr">
        <is>
          <t>N</t>
        </is>
      </c>
      <c r="D190" s="524" t="inlineStr">
        <is>
          <t>300</t>
        </is>
      </c>
      <c r="E190" s="524" t="inlineStr">
        <is>
          <t>测量显示</t>
        </is>
      </c>
      <c r="F190" s="524" t="inlineStr">
        <is>
          <t>硬件状态</t>
        </is>
      </c>
      <c r="G190" s="524" t="inlineStr">
        <is>
          <t>腔体1温度</t>
        </is>
      </c>
      <c r="H190" s="524" t="inlineStr">
        <is>
          <t>Y</t>
        </is>
      </c>
      <c r="I190" s="524" t="inlineStr">
        <is>
          <t>N</t>
        </is>
      </c>
      <c r="J190" s="524" t="inlineStr">
        <is>
          <t>INT16</t>
        </is>
      </c>
      <c r="K190" s="524" t="inlineStr">
        <is>
          <t>1</t>
        </is>
      </c>
      <c r="L190" s="524" t="inlineStr">
        <is>
          <t>℃</t>
        </is>
      </c>
      <c r="M190" s="524" t="inlineStr">
        <is>
          <t>显示数值</t>
        </is>
      </c>
      <c r="N190" s="524" t="inlineStr"/>
      <c r="O190" s="524" t="inlineStr">
        <is>
          <t>N</t>
        </is>
      </c>
      <c r="P190" s="524" t="inlineStr">
        <is>
          <t>N</t>
        </is>
      </c>
      <c r="Q190" s="524" t="inlineStr"/>
      <c r="R190" s="524" t="n"/>
    </row>
    <row r="191">
      <c r="A191" s="524" t="inlineStr">
        <is>
          <t>00</t>
        </is>
      </c>
      <c r="B191" s="524" t="inlineStr">
        <is>
          <t>03</t>
        </is>
      </c>
      <c r="C191" s="524" t="inlineStr">
        <is>
          <t>N</t>
        </is>
      </c>
      <c r="D191" s="524" t="inlineStr">
        <is>
          <t>301</t>
        </is>
      </c>
      <c r="E191" s="524" t="inlineStr">
        <is>
          <t>测量显示</t>
        </is>
      </c>
      <c r="F191" s="524" t="inlineStr">
        <is>
          <t>硬件状态</t>
        </is>
      </c>
      <c r="G191" s="524" t="inlineStr">
        <is>
          <t>腔体2温度</t>
        </is>
      </c>
      <c r="H191" s="524" t="inlineStr">
        <is>
          <t>Y</t>
        </is>
      </c>
      <c r="I191" s="524" t="inlineStr">
        <is>
          <t>N</t>
        </is>
      </c>
      <c r="J191" s="524" t="inlineStr">
        <is>
          <t>INT16</t>
        </is>
      </c>
      <c r="K191" s="524" t="inlineStr">
        <is>
          <t>1</t>
        </is>
      </c>
      <c r="L191" s="524" t="inlineStr">
        <is>
          <t>℃</t>
        </is>
      </c>
      <c r="M191" s="524" t="inlineStr">
        <is>
          <t>显示数值</t>
        </is>
      </c>
      <c r="N191" s="524" t="inlineStr"/>
      <c r="O191" s="524" t="inlineStr">
        <is>
          <t>N</t>
        </is>
      </c>
      <c r="P191" s="524" t="inlineStr">
        <is>
          <t>N</t>
        </is>
      </c>
      <c r="Q191" s="524" t="inlineStr"/>
      <c r="R191" s="524" t="n"/>
    </row>
    <row r="192">
      <c r="A192" s="524" t="inlineStr">
        <is>
          <t>00</t>
        </is>
      </c>
      <c r="B192" s="524" t="inlineStr">
        <is>
          <t>03</t>
        </is>
      </c>
      <c r="C192" s="524" t="inlineStr">
        <is>
          <t>N</t>
        </is>
      </c>
      <c r="D192" s="524" t="inlineStr">
        <is>
          <t>302</t>
        </is>
      </c>
      <c r="E192" s="524" t="inlineStr">
        <is>
          <t>测量显示</t>
        </is>
      </c>
      <c r="F192" s="524" t="inlineStr">
        <is>
          <t>硬件状态</t>
        </is>
      </c>
      <c r="G192" s="524" t="inlineStr">
        <is>
          <t>散热片温度</t>
        </is>
      </c>
      <c r="H192" s="524" t="inlineStr">
        <is>
          <t>Y</t>
        </is>
      </c>
      <c r="I192" s="524" t="inlineStr">
        <is>
          <t>N</t>
        </is>
      </c>
      <c r="J192" s="524" t="inlineStr">
        <is>
          <t>INT16</t>
        </is>
      </c>
      <c r="K192" s="524" t="inlineStr">
        <is>
          <t>1</t>
        </is>
      </c>
      <c r="L192" s="524" t="inlineStr">
        <is>
          <t>℃</t>
        </is>
      </c>
      <c r="M192" s="524" t="inlineStr">
        <is>
          <t>显示数值</t>
        </is>
      </c>
      <c r="N192" s="524" t="inlineStr"/>
      <c r="O192" s="524" t="inlineStr">
        <is>
          <t>N</t>
        </is>
      </c>
      <c r="P192" s="524" t="inlineStr">
        <is>
          <t>N</t>
        </is>
      </c>
      <c r="Q192" s="524" t="inlineStr"/>
      <c r="R192" s="524" t="n"/>
    </row>
    <row r="193">
      <c r="A193" s="524" t="inlineStr">
        <is>
          <t>00</t>
        </is>
      </c>
      <c r="B193" s="524" t="inlineStr">
        <is>
          <t>03</t>
        </is>
      </c>
      <c r="C193" s="524" t="inlineStr">
        <is>
          <t>N</t>
        </is>
      </c>
      <c r="D193" s="524" t="inlineStr">
        <is>
          <t>303</t>
        </is>
      </c>
      <c r="E193" s="524" t="inlineStr">
        <is>
          <t>测量显示</t>
        </is>
      </c>
      <c r="F193" s="524" t="inlineStr">
        <is>
          <t>硬件状态</t>
        </is>
      </c>
      <c r="G193" s="524" t="inlineStr">
        <is>
          <t>预留测温1</t>
        </is>
      </c>
      <c r="H193" s="524" t="inlineStr">
        <is>
          <t>Y</t>
        </is>
      </c>
      <c r="I193" s="524" t="inlineStr">
        <is>
          <t>N</t>
        </is>
      </c>
      <c r="J193" s="524" t="inlineStr">
        <is>
          <t>INT16</t>
        </is>
      </c>
      <c r="K193" s="524" t="inlineStr">
        <is>
          <t>1</t>
        </is>
      </c>
      <c r="L193" s="524" t="inlineStr">
        <is>
          <t>℃</t>
        </is>
      </c>
      <c r="M193" s="524" t="inlineStr">
        <is>
          <t>显示数值</t>
        </is>
      </c>
      <c r="N193" s="524" t="inlineStr"/>
      <c r="O193" s="524" t="inlineStr">
        <is>
          <t>N</t>
        </is>
      </c>
      <c r="P193" s="524" t="inlineStr">
        <is>
          <t>N</t>
        </is>
      </c>
      <c r="Q193" s="524" t="inlineStr"/>
      <c r="R193" s="524" t="n"/>
    </row>
    <row r="194">
      <c r="A194" s="524" t="inlineStr">
        <is>
          <t>00</t>
        </is>
      </c>
      <c r="B194" s="524" t="inlineStr">
        <is>
          <t>03</t>
        </is>
      </c>
      <c r="C194" s="524" t="inlineStr">
        <is>
          <t>N</t>
        </is>
      </c>
      <c r="D194" s="524" t="inlineStr">
        <is>
          <t>304</t>
        </is>
      </c>
      <c r="E194" s="524" t="inlineStr">
        <is>
          <t>测量显示</t>
        </is>
      </c>
      <c r="F194" s="524" t="inlineStr">
        <is>
          <t>硬件状态</t>
        </is>
      </c>
      <c r="G194" s="524" t="inlineStr">
        <is>
          <t>内部风扇转速1</t>
        </is>
      </c>
      <c r="H194" s="524" t="inlineStr">
        <is>
          <t>Y</t>
        </is>
      </c>
      <c r="I194" s="524" t="inlineStr">
        <is>
          <t>N</t>
        </is>
      </c>
      <c r="J194" s="524" t="inlineStr">
        <is>
          <t>UINT16</t>
        </is>
      </c>
      <c r="K194" s="524" t="inlineStr">
        <is>
          <t>0</t>
        </is>
      </c>
      <c r="L194" s="524" t="inlineStr">
        <is>
          <t>r/min</t>
        </is>
      </c>
      <c r="M194" s="524" t="inlineStr">
        <is>
          <t>显示数值</t>
        </is>
      </c>
      <c r="N194" s="524" t="inlineStr"/>
      <c r="O194" s="524" t="inlineStr">
        <is>
          <t>N</t>
        </is>
      </c>
      <c r="P194" s="524" t="inlineStr">
        <is>
          <t>N</t>
        </is>
      </c>
      <c r="Q194" s="524" t="inlineStr"/>
      <c r="R194" s="524" t="n"/>
    </row>
    <row r="195">
      <c r="A195" s="524" t="inlineStr">
        <is>
          <t>00</t>
        </is>
      </c>
      <c r="B195" s="524" t="inlineStr">
        <is>
          <t>03</t>
        </is>
      </c>
      <c r="C195" s="524" t="inlineStr">
        <is>
          <t>N</t>
        </is>
      </c>
      <c r="D195" s="524" t="inlineStr">
        <is>
          <t>317</t>
        </is>
      </c>
      <c r="E195" s="524" t="inlineStr">
        <is>
          <t>测量显示</t>
        </is>
      </c>
      <c r="F195" s="524" t="inlineStr">
        <is>
          <t>硬件状态</t>
        </is>
      </c>
      <c r="G195" s="524" t="inlineStr">
        <is>
          <t>内部风扇转速2</t>
        </is>
      </c>
      <c r="H195" s="524" t="inlineStr">
        <is>
          <t>Y</t>
        </is>
      </c>
      <c r="I195" s="524" t="inlineStr">
        <is>
          <t>N</t>
        </is>
      </c>
      <c r="J195" s="524" t="inlineStr">
        <is>
          <t>UINT16</t>
        </is>
      </c>
      <c r="K195" s="524" t="inlineStr">
        <is>
          <t>0</t>
        </is>
      </c>
      <c r="L195" s="524" t="inlineStr">
        <is>
          <t>r/min</t>
        </is>
      </c>
      <c r="M195" s="524" t="inlineStr">
        <is>
          <t>显示数值</t>
        </is>
      </c>
      <c r="N195" s="524" t="n"/>
      <c r="O195" s="524" t="inlineStr">
        <is>
          <t>N</t>
        </is>
      </c>
      <c r="P195" s="524" t="inlineStr">
        <is>
          <t>N</t>
        </is>
      </c>
      <c r="Q195" s="524" t="inlineStr"/>
      <c r="R195" s="524" t="n"/>
    </row>
    <row r="196">
      <c r="A196" s="524" t="inlineStr">
        <is>
          <t>00</t>
        </is>
      </c>
      <c r="B196" s="524" t="inlineStr">
        <is>
          <t>03</t>
        </is>
      </c>
      <c r="C196" s="524" t="inlineStr">
        <is>
          <t>N</t>
        </is>
      </c>
      <c r="D196" s="524" t="inlineStr">
        <is>
          <t>305</t>
        </is>
      </c>
      <c r="E196" s="524" t="inlineStr">
        <is>
          <t>测量显示</t>
        </is>
      </c>
      <c r="F196" s="524" t="inlineStr">
        <is>
          <t>硬件状态</t>
        </is>
      </c>
      <c r="G196" s="524" t="inlineStr">
        <is>
          <t>外部风扇转速1</t>
        </is>
      </c>
      <c r="H196" s="524" t="inlineStr">
        <is>
          <t>Y</t>
        </is>
      </c>
      <c r="I196" s="524" t="inlineStr">
        <is>
          <t>N</t>
        </is>
      </c>
      <c r="J196" s="524" t="inlineStr">
        <is>
          <t>UINT16</t>
        </is>
      </c>
      <c r="K196" s="524" t="inlineStr">
        <is>
          <t>0</t>
        </is>
      </c>
      <c r="L196" s="524" t="inlineStr">
        <is>
          <t>r/min</t>
        </is>
      </c>
      <c r="M196" s="524" t="inlineStr">
        <is>
          <t>显示数值</t>
        </is>
      </c>
      <c r="N196" s="524" t="inlineStr"/>
      <c r="O196" s="524" t="inlineStr">
        <is>
          <t>N</t>
        </is>
      </c>
      <c r="P196" s="524" t="inlineStr">
        <is>
          <t>N</t>
        </is>
      </c>
      <c r="Q196" s="524" t="inlineStr"/>
      <c r="R196" s="524" t="n"/>
    </row>
    <row r="197">
      <c r="A197" s="524" t="inlineStr">
        <is>
          <t>00</t>
        </is>
      </c>
      <c r="B197" s="524" t="inlineStr">
        <is>
          <t>03</t>
        </is>
      </c>
      <c r="C197" s="524" t="inlineStr">
        <is>
          <t>N</t>
        </is>
      </c>
      <c r="D197" s="524" t="inlineStr">
        <is>
          <t>306</t>
        </is>
      </c>
      <c r="E197" s="524" t="inlineStr">
        <is>
          <t>测量显示</t>
        </is>
      </c>
      <c r="F197" s="524" t="inlineStr">
        <is>
          <t>硬件状态</t>
        </is>
      </c>
      <c r="G197" s="524" t="inlineStr">
        <is>
          <t>外部风扇转速2</t>
        </is>
      </c>
      <c r="H197" s="524" t="inlineStr">
        <is>
          <t>Y</t>
        </is>
      </c>
      <c r="I197" s="524" t="inlineStr">
        <is>
          <t>N</t>
        </is>
      </c>
      <c r="J197" s="524" t="inlineStr">
        <is>
          <t>UINT16</t>
        </is>
      </c>
      <c r="K197" s="524" t="inlineStr">
        <is>
          <t>0</t>
        </is>
      </c>
      <c r="L197" s="524" t="inlineStr">
        <is>
          <t>r/min</t>
        </is>
      </c>
      <c r="M197" s="524" t="inlineStr">
        <is>
          <t>显示数值</t>
        </is>
      </c>
      <c r="N197" s="524" t="inlineStr"/>
      <c r="O197" s="524" t="inlineStr">
        <is>
          <t>N</t>
        </is>
      </c>
      <c r="P197" s="524" t="inlineStr">
        <is>
          <t>N</t>
        </is>
      </c>
      <c r="Q197" s="524" t="inlineStr"/>
      <c r="R197" s="524" t="n"/>
    </row>
    <row r="198">
      <c r="A198" s="524" t="inlineStr">
        <is>
          <t>00</t>
        </is>
      </c>
      <c r="B198" s="524" t="inlineStr">
        <is>
          <t>03</t>
        </is>
      </c>
      <c r="C198" s="524" t="inlineStr">
        <is>
          <t>N</t>
        </is>
      </c>
      <c r="D198" s="524" t="inlineStr">
        <is>
          <t>318</t>
        </is>
      </c>
      <c r="E198" s="524" t="inlineStr">
        <is>
          <t>测量显示</t>
        </is>
      </c>
      <c r="F198" s="524" t="inlineStr">
        <is>
          <t>硬件状态</t>
        </is>
      </c>
      <c r="G198" s="524" t="inlineStr">
        <is>
          <t>外部风扇转速3</t>
        </is>
      </c>
      <c r="H198" s="524" t="inlineStr">
        <is>
          <t>Y</t>
        </is>
      </c>
      <c r="I198" s="524" t="inlineStr">
        <is>
          <t>N</t>
        </is>
      </c>
      <c r="J198" s="524" t="inlineStr">
        <is>
          <t>UINT16</t>
        </is>
      </c>
      <c r="K198" s="524" t="inlineStr">
        <is>
          <t>0</t>
        </is>
      </c>
      <c r="L198" s="524" t="inlineStr">
        <is>
          <t>r/min</t>
        </is>
      </c>
      <c r="M198" s="524" t="inlineStr">
        <is>
          <t>显示数值</t>
        </is>
      </c>
      <c r="N198" s="524" t="n"/>
      <c r="O198" s="524" t="inlineStr">
        <is>
          <t>N</t>
        </is>
      </c>
      <c r="P198" s="524" t="inlineStr">
        <is>
          <t>N</t>
        </is>
      </c>
      <c r="Q198" s="524" t="inlineStr"/>
      <c r="R198" s="524" t="n"/>
    </row>
    <row r="199">
      <c r="A199" s="524" t="inlineStr">
        <is>
          <t>00</t>
        </is>
      </c>
      <c r="B199" s="524" t="inlineStr">
        <is>
          <t>03</t>
        </is>
      </c>
      <c r="C199" s="524" t="inlineStr">
        <is>
          <t>N</t>
        </is>
      </c>
      <c r="D199" s="524" t="inlineStr">
        <is>
          <t>307</t>
        </is>
      </c>
      <c r="E199" s="524" t="inlineStr">
        <is>
          <t>测量显示</t>
        </is>
      </c>
      <c r="F199" s="524" t="inlineStr">
        <is>
          <t>硬件状态</t>
        </is>
      </c>
      <c r="G199" s="524" t="inlineStr">
        <is>
          <t>绝缘继电器闭合电压</t>
        </is>
      </c>
      <c r="H199" s="524" t="inlineStr">
        <is>
          <t>Y</t>
        </is>
      </c>
      <c r="I199" s="524" t="inlineStr">
        <is>
          <t>N</t>
        </is>
      </c>
      <c r="J199" s="524" t="inlineStr">
        <is>
          <t>UINT16</t>
        </is>
      </c>
      <c r="K199" s="524" t="inlineStr">
        <is>
          <t>1</t>
        </is>
      </c>
      <c r="L199" s="524" t="inlineStr">
        <is>
          <t>V</t>
        </is>
      </c>
      <c r="M199" s="524" t="inlineStr">
        <is>
          <t>显示数值</t>
        </is>
      </c>
      <c r="N199" s="524" t="inlineStr"/>
      <c r="O199" s="524" t="inlineStr">
        <is>
          <t>N</t>
        </is>
      </c>
      <c r="P199" s="524" t="inlineStr">
        <is>
          <t>N</t>
        </is>
      </c>
      <c r="Q199" s="524" t="inlineStr"/>
      <c r="R199" s="524" t="n"/>
    </row>
    <row r="200">
      <c r="A200" s="524" t="inlineStr">
        <is>
          <t>00</t>
        </is>
      </c>
      <c r="B200" s="524" t="inlineStr">
        <is>
          <t>03</t>
        </is>
      </c>
      <c r="C200" s="524" t="inlineStr">
        <is>
          <t>N</t>
        </is>
      </c>
      <c r="D200" s="524" t="inlineStr">
        <is>
          <t>308</t>
        </is>
      </c>
      <c r="E200" s="524" t="inlineStr">
        <is>
          <t>测量显示</t>
        </is>
      </c>
      <c r="F200" s="524" t="inlineStr">
        <is>
          <t>硬件状态</t>
        </is>
      </c>
      <c r="G200" s="524" t="inlineStr">
        <is>
          <t>绝缘继电器断开电压</t>
        </is>
      </c>
      <c r="H200" s="524" t="inlineStr">
        <is>
          <t>Y</t>
        </is>
      </c>
      <c r="I200" s="524" t="inlineStr">
        <is>
          <t>N</t>
        </is>
      </c>
      <c r="J200" s="524" t="inlineStr">
        <is>
          <t>UINT16</t>
        </is>
      </c>
      <c r="K200" s="524" t="inlineStr">
        <is>
          <t>1</t>
        </is>
      </c>
      <c r="L200" s="524" t="inlineStr">
        <is>
          <t>V</t>
        </is>
      </c>
      <c r="M200" s="524" t="inlineStr">
        <is>
          <t>显示数值</t>
        </is>
      </c>
      <c r="N200" s="524" t="inlineStr"/>
      <c r="O200" s="524" t="inlineStr">
        <is>
          <t>N</t>
        </is>
      </c>
      <c r="P200" s="524" t="inlineStr">
        <is>
          <t>N</t>
        </is>
      </c>
      <c r="Q200" s="524" t="inlineStr"/>
      <c r="R200" s="524" t="n"/>
    </row>
    <row r="201">
      <c r="A201" s="524" t="inlineStr">
        <is>
          <t>00</t>
        </is>
      </c>
      <c r="B201" s="524" t="inlineStr">
        <is>
          <t>03</t>
        </is>
      </c>
      <c r="C201" s="524" t="inlineStr">
        <is>
          <t>N</t>
        </is>
      </c>
      <c r="D201" s="524" t="inlineStr">
        <is>
          <t>309</t>
        </is>
      </c>
      <c r="E201" s="524" t="inlineStr">
        <is>
          <t>测量显示</t>
        </is>
      </c>
      <c r="F201" s="524" t="inlineStr">
        <is>
          <t>硬件状态</t>
        </is>
      </c>
      <c r="G201" s="524" t="inlineStr">
        <is>
          <t>绝缘检测阻值</t>
        </is>
      </c>
      <c r="H201" s="524" t="inlineStr">
        <is>
          <t>Y</t>
        </is>
      </c>
      <c r="I201" s="524" t="inlineStr">
        <is>
          <t>N</t>
        </is>
      </c>
      <c r="J201" s="524" t="inlineStr">
        <is>
          <t>INT16</t>
        </is>
      </c>
      <c r="K201" s="524" t="inlineStr">
        <is>
          <t>0</t>
        </is>
      </c>
      <c r="L201" s="524" t="inlineStr">
        <is>
          <t>KΩ</t>
        </is>
      </c>
      <c r="M201" s="524" t="inlineStr">
        <is>
          <t>显示数值</t>
        </is>
      </c>
      <c r="N201" s="524" t="inlineStr"/>
      <c r="O201" s="524" t="inlineStr">
        <is>
          <t>N</t>
        </is>
      </c>
      <c r="P201" s="524" t="inlineStr">
        <is>
          <t>N</t>
        </is>
      </c>
      <c r="Q201" s="524" t="inlineStr"/>
      <c r="R201" s="524" t="n"/>
    </row>
    <row r="202">
      <c r="A202" s="524" t="inlineStr">
        <is>
          <t>00</t>
        </is>
      </c>
      <c r="B202" s="524" t="inlineStr">
        <is>
          <t>03</t>
        </is>
      </c>
      <c r="C202" s="524" t="inlineStr">
        <is>
          <t>N</t>
        </is>
      </c>
      <c r="D202" s="524" t="inlineStr">
        <is>
          <t>310</t>
        </is>
      </c>
      <c r="E202" s="524" t="inlineStr">
        <is>
          <t>测量显示</t>
        </is>
      </c>
      <c r="F202" s="524" t="inlineStr">
        <is>
          <t>硬件状态</t>
        </is>
      </c>
      <c r="G202" s="524" t="inlineStr">
        <is>
          <t>交流漏电流有效值</t>
        </is>
      </c>
      <c r="H202" s="524" t="inlineStr">
        <is>
          <t>Y</t>
        </is>
      </c>
      <c r="I202" s="524" t="inlineStr">
        <is>
          <t>N</t>
        </is>
      </c>
      <c r="J202" s="524" t="inlineStr">
        <is>
          <t>UINT16</t>
        </is>
      </c>
      <c r="K202" s="524" t="inlineStr">
        <is>
          <t>0</t>
        </is>
      </c>
      <c r="L202" s="524" t="inlineStr">
        <is>
          <t>mA</t>
        </is>
      </c>
      <c r="M202" s="524" t="inlineStr">
        <is>
          <t>显示数值</t>
        </is>
      </c>
      <c r="N202" s="524" t="inlineStr"/>
      <c r="O202" s="524" t="inlineStr">
        <is>
          <t>N</t>
        </is>
      </c>
      <c r="P202" s="524" t="inlineStr">
        <is>
          <t>N</t>
        </is>
      </c>
      <c r="Q202" s="524" t="inlineStr"/>
      <c r="R202" s="524" t="n"/>
    </row>
    <row r="203">
      <c r="A203" s="524" t="inlineStr">
        <is>
          <t>00</t>
        </is>
      </c>
      <c r="B203" s="524" t="inlineStr">
        <is>
          <t>03</t>
        </is>
      </c>
      <c r="C203" s="524" t="inlineStr">
        <is>
          <t>N</t>
        </is>
      </c>
      <c r="D203" s="524" t="inlineStr">
        <is>
          <t>319</t>
        </is>
      </c>
      <c r="E203" s="524" t="inlineStr">
        <is>
          <t>测量显示</t>
        </is>
      </c>
      <c r="F203" s="524" t="inlineStr">
        <is>
          <t>硬件状态</t>
        </is>
      </c>
      <c r="G203" s="524" t="inlineStr">
        <is>
          <t>外部漏电流有效值</t>
        </is>
      </c>
      <c r="H203" s="524" t="inlineStr">
        <is>
          <t>Y</t>
        </is>
      </c>
      <c r="I203" s="524" t="inlineStr">
        <is>
          <t>N</t>
        </is>
      </c>
      <c r="J203" s="524" t="inlineStr">
        <is>
          <t>UINT16</t>
        </is>
      </c>
      <c r="K203" s="524" t="inlineStr">
        <is>
          <t>0</t>
        </is>
      </c>
      <c r="L203" s="524" t="inlineStr">
        <is>
          <t>mA</t>
        </is>
      </c>
      <c r="M203" s="524" t="inlineStr">
        <is>
          <t>显示数值</t>
        </is>
      </c>
      <c r="N203" s="524" t="n"/>
      <c r="O203" s="524" t="inlineStr">
        <is>
          <t>N</t>
        </is>
      </c>
      <c r="P203" s="524" t="inlineStr">
        <is>
          <t>N</t>
        </is>
      </c>
      <c r="Q203" s="524" t="inlineStr"/>
      <c r="R203" s="524" t="n"/>
    </row>
    <row r="204">
      <c r="A204" s="524" t="inlineStr">
        <is>
          <t>00</t>
        </is>
      </c>
      <c r="B204" s="524" t="inlineStr">
        <is>
          <t>03</t>
        </is>
      </c>
      <c r="C204" s="524" t="inlineStr">
        <is>
          <t>N</t>
        </is>
      </c>
      <c r="D204" s="524" t="inlineStr">
        <is>
          <t>311</t>
        </is>
      </c>
      <c r="E204" s="524" t="inlineStr">
        <is>
          <t>测量显示</t>
        </is>
      </c>
      <c r="F204" s="524" t="inlineStr">
        <is>
          <t>硬件状态</t>
        </is>
      </c>
      <c r="G204" s="524" t="inlineStr">
        <is>
          <t>PID继电器状态</t>
        </is>
      </c>
      <c r="H204" s="524" t="inlineStr">
        <is>
          <t>Y</t>
        </is>
      </c>
      <c r="I204" s="524" t="inlineStr">
        <is>
          <t>N</t>
        </is>
      </c>
      <c r="J204" s="524" t="inlineStr">
        <is>
          <t>UINT16</t>
        </is>
      </c>
      <c r="K204" s="524" t="inlineStr">
        <is>
          <t>0</t>
        </is>
      </c>
      <c r="L204" s="524" t="inlineStr"/>
      <c r="M204" s="524" t="inlineStr">
        <is>
          <t>枚举解析</t>
        </is>
      </c>
      <c r="N204" s="524" t="inlineStr">
        <is>
          <t>0-断开
1-闭合</t>
        </is>
      </c>
      <c r="O204" s="524" t="inlineStr">
        <is>
          <t>N</t>
        </is>
      </c>
      <c r="P204" s="524" t="inlineStr">
        <is>
          <t>N</t>
        </is>
      </c>
      <c r="Q204" s="524" t="inlineStr"/>
      <c r="R204" s="524" t="n"/>
    </row>
    <row r="205">
      <c r="A205" s="524" t="inlineStr">
        <is>
          <t>00</t>
        </is>
      </c>
      <c r="B205" s="524" t="inlineStr">
        <is>
          <t>03</t>
        </is>
      </c>
      <c r="C205" s="524" t="inlineStr">
        <is>
          <t>N</t>
        </is>
      </c>
      <c r="D205" s="524" t="inlineStr">
        <is>
          <t>312</t>
        </is>
      </c>
      <c r="E205" s="524" t="inlineStr">
        <is>
          <t>测量显示</t>
        </is>
      </c>
      <c r="F205" s="524" t="inlineStr">
        <is>
          <t>硬件状态</t>
        </is>
      </c>
      <c r="G205" s="524" t="inlineStr">
        <is>
          <t>绝缘检测阻值2</t>
        </is>
      </c>
      <c r="H205" s="524" t="inlineStr">
        <is>
          <t>Y</t>
        </is>
      </c>
      <c r="I205" s="524" t="inlineStr">
        <is>
          <t>N</t>
        </is>
      </c>
      <c r="J205" s="524" t="inlineStr">
        <is>
          <t>INT16</t>
        </is>
      </c>
      <c r="K205" s="524" t="inlineStr">
        <is>
          <t>0</t>
        </is>
      </c>
      <c r="L205" s="524" t="inlineStr">
        <is>
          <t>KΩ</t>
        </is>
      </c>
      <c r="M205" s="524" t="inlineStr">
        <is>
          <t>显示数值</t>
        </is>
      </c>
      <c r="N205" s="524" t="inlineStr"/>
      <c r="O205" s="524" t="inlineStr">
        <is>
          <t>N</t>
        </is>
      </c>
      <c r="P205" s="524" t="inlineStr">
        <is>
          <t>N</t>
        </is>
      </c>
      <c r="Q205" s="524" t="inlineStr"/>
      <c r="R205" s="524" t="n"/>
    </row>
    <row r="206">
      <c r="A206" s="524" t="inlineStr">
        <is>
          <t>00</t>
        </is>
      </c>
      <c r="B206" s="524" t="inlineStr">
        <is>
          <t>03</t>
        </is>
      </c>
      <c r="C206" s="524" t="inlineStr">
        <is>
          <t>N</t>
        </is>
      </c>
      <c r="D206" s="524" t="inlineStr">
        <is>
          <t>313</t>
        </is>
      </c>
      <c r="E206" s="524" t="inlineStr">
        <is>
          <t>测量显示</t>
        </is>
      </c>
      <c r="F206" s="524" t="inlineStr">
        <is>
          <t>硬件状态</t>
        </is>
      </c>
      <c r="G206" s="524" t="inlineStr">
        <is>
          <t>漏电流AD值</t>
        </is>
      </c>
      <c r="H206" s="524" t="inlineStr">
        <is>
          <t>Y</t>
        </is>
      </c>
      <c r="I206" s="524" t="inlineStr">
        <is>
          <t>N</t>
        </is>
      </c>
      <c r="J206" s="524" t="inlineStr">
        <is>
          <t>UINT16</t>
        </is>
      </c>
      <c r="K206" s="524" t="inlineStr">
        <is>
          <t>0</t>
        </is>
      </c>
      <c r="L206" s="524" t="inlineStr"/>
      <c r="M206" s="524" t="inlineStr">
        <is>
          <t>显示数值</t>
        </is>
      </c>
      <c r="N206" s="524" t="inlineStr"/>
      <c r="O206" s="524" t="inlineStr">
        <is>
          <t>N</t>
        </is>
      </c>
      <c r="P206" s="524" t="inlineStr">
        <is>
          <t>N</t>
        </is>
      </c>
      <c r="Q206" s="524" t="inlineStr"/>
      <c r="R206" s="524" t="n"/>
    </row>
    <row r="207">
      <c r="A207" s="524" t="inlineStr">
        <is>
          <t>00</t>
        </is>
      </c>
      <c r="B207" s="524" t="inlineStr">
        <is>
          <t>03</t>
        </is>
      </c>
      <c r="C207" s="524" t="inlineStr">
        <is>
          <t>N</t>
        </is>
      </c>
      <c r="D207" s="524" t="inlineStr">
        <is>
          <t>4646</t>
        </is>
      </c>
      <c r="E207" s="524" t="inlineStr">
        <is>
          <t>测量显示</t>
        </is>
      </c>
      <c r="F207" s="524" t="inlineStr">
        <is>
          <t>硬件状态</t>
        </is>
      </c>
      <c r="G207" s="524" t="inlineStr">
        <is>
          <t>继电器A状态</t>
        </is>
      </c>
      <c r="H207" s="524" t="inlineStr">
        <is>
          <t>Y</t>
        </is>
      </c>
      <c r="I207" s="524" t="inlineStr">
        <is>
          <t>N</t>
        </is>
      </c>
      <c r="J207" s="524" t="inlineStr">
        <is>
          <t>UINT16</t>
        </is>
      </c>
      <c r="K207" s="524" t="inlineStr">
        <is>
          <t>0</t>
        </is>
      </c>
      <c r="L207" s="524" t="inlineStr"/>
      <c r="M207" s="524" t="inlineStr">
        <is>
          <t>枚举解析</t>
        </is>
      </c>
      <c r="N207" s="524" t="inlineStr">
        <is>
          <t>0-断开
1-闭合</t>
        </is>
      </c>
      <c r="O207" s="524" t="inlineStr">
        <is>
          <t>N</t>
        </is>
      </c>
      <c r="P207" s="524" t="inlineStr">
        <is>
          <t>N</t>
        </is>
      </c>
      <c r="Q207" s="524" t="inlineStr"/>
      <c r="R207" s="524" t="n"/>
    </row>
    <row r="208">
      <c r="A208" s="524" t="inlineStr">
        <is>
          <t>00</t>
        </is>
      </c>
      <c r="B208" s="524" t="inlineStr">
        <is>
          <t>03</t>
        </is>
      </c>
      <c r="C208" s="524" t="inlineStr">
        <is>
          <t>N</t>
        </is>
      </c>
      <c r="D208" s="524" t="inlineStr">
        <is>
          <t>4647</t>
        </is>
      </c>
      <c r="E208" s="524" t="inlineStr">
        <is>
          <t>测量显示</t>
        </is>
      </c>
      <c r="F208" s="524" t="inlineStr">
        <is>
          <t>硬件状态</t>
        </is>
      </c>
      <c r="G208" s="524" t="inlineStr">
        <is>
          <t>继电器B状态</t>
        </is>
      </c>
      <c r="H208" s="524" t="inlineStr">
        <is>
          <t>Y</t>
        </is>
      </c>
      <c r="I208" s="524" t="inlineStr">
        <is>
          <t>N</t>
        </is>
      </c>
      <c r="J208" s="524" t="inlineStr">
        <is>
          <t>UINT16</t>
        </is>
      </c>
      <c r="K208" s="524" t="inlineStr">
        <is>
          <t>0</t>
        </is>
      </c>
      <c r="L208" s="524" t="inlineStr"/>
      <c r="M208" s="524" t="inlineStr">
        <is>
          <t>枚举解析</t>
        </is>
      </c>
      <c r="N208" s="524" t="inlineStr">
        <is>
          <t>0-断开
1-闭合</t>
        </is>
      </c>
      <c r="O208" s="524" t="inlineStr">
        <is>
          <t>N</t>
        </is>
      </c>
      <c r="P208" s="524" t="inlineStr">
        <is>
          <t>N</t>
        </is>
      </c>
      <c r="Q208" s="524" t="inlineStr"/>
      <c r="R208" s="524" t="n"/>
    </row>
    <row r="209">
      <c r="A209" s="524" t="inlineStr">
        <is>
          <t>00</t>
        </is>
      </c>
      <c r="B209" s="524" t="inlineStr">
        <is>
          <t>03</t>
        </is>
      </c>
      <c r="C209" s="524" t="inlineStr">
        <is>
          <t>N</t>
        </is>
      </c>
      <c r="D209" s="524" t="inlineStr">
        <is>
          <t>4648</t>
        </is>
      </c>
      <c r="E209" s="524" t="inlineStr">
        <is>
          <t>测量显示</t>
        </is>
      </c>
      <c r="F209" s="524" t="inlineStr">
        <is>
          <t>硬件状态</t>
        </is>
      </c>
      <c r="G209" s="524" t="inlineStr">
        <is>
          <t>继电器C状态</t>
        </is>
      </c>
      <c r="H209" s="524" t="inlineStr">
        <is>
          <t>Y</t>
        </is>
      </c>
      <c r="I209" s="524" t="inlineStr">
        <is>
          <t>N</t>
        </is>
      </c>
      <c r="J209" s="524" t="inlineStr">
        <is>
          <t>UINT16</t>
        </is>
      </c>
      <c r="K209" s="524" t="inlineStr">
        <is>
          <t>0</t>
        </is>
      </c>
      <c r="L209" s="524" t="inlineStr"/>
      <c r="M209" s="524" t="inlineStr">
        <is>
          <t>枚举解析</t>
        </is>
      </c>
      <c r="N209" s="524" t="inlineStr">
        <is>
          <t>0-断开
1-闭合</t>
        </is>
      </c>
      <c r="O209" s="524" t="inlineStr">
        <is>
          <t>N</t>
        </is>
      </c>
      <c r="P209" s="524" t="inlineStr">
        <is>
          <t>N</t>
        </is>
      </c>
      <c r="Q209" s="524" t="inlineStr"/>
      <c r="R209" s="524" t="n"/>
    </row>
    <row r="210">
      <c r="A210" s="524" t="inlineStr">
        <is>
          <t>00</t>
        </is>
      </c>
      <c r="B210" s="524" t="inlineStr">
        <is>
          <t>03</t>
        </is>
      </c>
      <c r="C210" s="524" t="inlineStr">
        <is>
          <t>N</t>
        </is>
      </c>
      <c r="D210" s="524" t="inlineStr">
        <is>
          <t>314</t>
        </is>
      </c>
      <c r="E210" s="524" t="inlineStr">
        <is>
          <t>测量显示</t>
        </is>
      </c>
      <c r="F210" s="524" t="inlineStr">
        <is>
          <t>硬件状态</t>
        </is>
      </c>
      <c r="G210" s="524" t="inlineStr">
        <is>
          <t>防逆变电流A相</t>
        </is>
      </c>
      <c r="H210" s="524" t="inlineStr">
        <is>
          <t>Y</t>
        </is>
      </c>
      <c r="I210" s="524" t="inlineStr">
        <is>
          <t>N</t>
        </is>
      </c>
      <c r="J210" s="524" t="inlineStr">
        <is>
          <t>INT16</t>
        </is>
      </c>
      <c r="K210" s="524" t="inlineStr">
        <is>
          <t>1</t>
        </is>
      </c>
      <c r="L210" s="524" t="inlineStr">
        <is>
          <t>A</t>
        </is>
      </c>
      <c r="M210" s="524" t="inlineStr">
        <is>
          <t>显示数值</t>
        </is>
      </c>
      <c r="N210" s="524" t="n"/>
      <c r="O210" s="524" t="inlineStr">
        <is>
          <t>N</t>
        </is>
      </c>
      <c r="P210" s="524" t="inlineStr">
        <is>
          <t>N</t>
        </is>
      </c>
      <c r="Q210" s="524" t="inlineStr"/>
      <c r="R210" s="524" t="n"/>
    </row>
    <row r="211">
      <c r="A211" s="524" t="inlineStr">
        <is>
          <t>00</t>
        </is>
      </c>
      <c r="B211" s="524" t="inlineStr">
        <is>
          <t>03</t>
        </is>
      </c>
      <c r="C211" s="524" t="inlineStr">
        <is>
          <t>N</t>
        </is>
      </c>
      <c r="D211" s="524" t="inlineStr">
        <is>
          <t>315</t>
        </is>
      </c>
      <c r="E211" s="524" t="inlineStr">
        <is>
          <t>测量显示</t>
        </is>
      </c>
      <c r="F211" s="524" t="inlineStr">
        <is>
          <t>硬件状态</t>
        </is>
      </c>
      <c r="G211" s="524" t="inlineStr">
        <is>
          <t>防逆变电流B相</t>
        </is>
      </c>
      <c r="H211" s="524" t="inlineStr">
        <is>
          <t>Y</t>
        </is>
      </c>
      <c r="I211" s="524" t="inlineStr">
        <is>
          <t>N</t>
        </is>
      </c>
      <c r="J211" s="524" t="inlineStr">
        <is>
          <t>INT16</t>
        </is>
      </c>
      <c r="K211" s="524" t="inlineStr">
        <is>
          <t>1</t>
        </is>
      </c>
      <c r="L211" s="524" t="inlineStr">
        <is>
          <t>A</t>
        </is>
      </c>
      <c r="M211" s="524" t="inlineStr">
        <is>
          <t>显示数值</t>
        </is>
      </c>
      <c r="N211" s="524" t="n"/>
      <c r="O211" s="524" t="inlineStr">
        <is>
          <t>N</t>
        </is>
      </c>
      <c r="P211" s="524" t="inlineStr">
        <is>
          <t>N</t>
        </is>
      </c>
      <c r="Q211" s="524" t="inlineStr"/>
      <c r="R211" s="524" t="n"/>
    </row>
    <row r="212">
      <c r="A212" s="524" t="inlineStr">
        <is>
          <t>00</t>
        </is>
      </c>
      <c r="B212" s="524" t="inlineStr">
        <is>
          <t>03</t>
        </is>
      </c>
      <c r="C212" s="524" t="inlineStr">
        <is>
          <t>N</t>
        </is>
      </c>
      <c r="D212" s="524" t="inlineStr">
        <is>
          <t>316</t>
        </is>
      </c>
      <c r="E212" s="524" t="inlineStr">
        <is>
          <t>测量显示</t>
        </is>
      </c>
      <c r="F212" s="524" t="inlineStr">
        <is>
          <t>硬件状态</t>
        </is>
      </c>
      <c r="G212" s="524" t="inlineStr">
        <is>
          <t>防逆变电流C相</t>
        </is>
      </c>
      <c r="H212" s="524" t="inlineStr">
        <is>
          <t>Y</t>
        </is>
      </c>
      <c r="I212" s="524" t="inlineStr">
        <is>
          <t>N</t>
        </is>
      </c>
      <c r="J212" s="524" t="inlineStr">
        <is>
          <t>INT16</t>
        </is>
      </c>
      <c r="K212" s="524" t="inlineStr">
        <is>
          <t>1</t>
        </is>
      </c>
      <c r="L212" s="524" t="inlineStr">
        <is>
          <t>A</t>
        </is>
      </c>
      <c r="M212" s="524" t="inlineStr">
        <is>
          <t>显示数值</t>
        </is>
      </c>
      <c r="N212" s="524" t="n"/>
      <c r="O212" s="524" t="inlineStr">
        <is>
          <t>N</t>
        </is>
      </c>
      <c r="P212" s="524" t="inlineStr">
        <is>
          <t>N</t>
        </is>
      </c>
      <c r="Q212" s="524" t="inlineStr"/>
      <c r="R212" s="524" t="n"/>
    </row>
    <row r="213">
      <c r="A213" s="524" t="inlineStr">
        <is>
          <t>00</t>
        </is>
      </c>
      <c r="B213" s="524" t="inlineStr">
        <is>
          <t>03</t>
        </is>
      </c>
      <c r="C213" s="524" t="inlineStr">
        <is>
          <t>N</t>
        </is>
      </c>
      <c r="D213" s="524" t="inlineStr">
        <is>
          <t>330</t>
        </is>
      </c>
      <c r="E213" s="524" t="inlineStr">
        <is>
          <t>测量显示</t>
        </is>
      </c>
      <c r="F213" s="524" t="inlineStr">
        <is>
          <t>THD数据</t>
        </is>
      </c>
      <c r="G213" s="524" t="inlineStr">
        <is>
          <t>网侧电压THD_A</t>
        </is>
      </c>
      <c r="H213" s="524" t="inlineStr">
        <is>
          <t>Y</t>
        </is>
      </c>
      <c r="I213" s="524" t="inlineStr">
        <is>
          <t>N</t>
        </is>
      </c>
      <c r="J213" s="524" t="inlineStr">
        <is>
          <t>UINT16</t>
        </is>
      </c>
      <c r="K213" s="524" t="inlineStr">
        <is>
          <t>2</t>
        </is>
      </c>
      <c r="L213" s="524" t="inlineStr"/>
      <c r="M213" s="524" t="inlineStr">
        <is>
          <t>显示数值</t>
        </is>
      </c>
      <c r="N213" s="524" t="inlineStr"/>
      <c r="O213" s="524" t="inlineStr">
        <is>
          <t>N</t>
        </is>
      </c>
      <c r="P213" s="524" t="inlineStr">
        <is>
          <t>N</t>
        </is>
      </c>
      <c r="Q213" s="524" t="inlineStr"/>
      <c r="R213" s="524" t="n"/>
    </row>
    <row r="214">
      <c r="A214" s="524" t="inlineStr">
        <is>
          <t>00</t>
        </is>
      </c>
      <c r="B214" s="524" t="inlineStr">
        <is>
          <t>03</t>
        </is>
      </c>
      <c r="C214" s="524" t="inlineStr">
        <is>
          <t>N</t>
        </is>
      </c>
      <c r="D214" s="524" t="inlineStr">
        <is>
          <t>331</t>
        </is>
      </c>
      <c r="E214" s="524" t="inlineStr">
        <is>
          <t>测量显示</t>
        </is>
      </c>
      <c r="F214" s="524" t="inlineStr">
        <is>
          <t>THD数据</t>
        </is>
      </c>
      <c r="G214" s="524" t="inlineStr">
        <is>
          <t>网侧电压THD_B</t>
        </is>
      </c>
      <c r="H214" s="524" t="inlineStr">
        <is>
          <t>Y</t>
        </is>
      </c>
      <c r="I214" s="524" t="inlineStr">
        <is>
          <t>N</t>
        </is>
      </c>
      <c r="J214" s="524" t="inlineStr">
        <is>
          <t>UINT16</t>
        </is>
      </c>
      <c r="K214" s="524" t="inlineStr">
        <is>
          <t>2</t>
        </is>
      </c>
      <c r="L214" s="524" t="inlineStr"/>
      <c r="M214" s="524" t="inlineStr">
        <is>
          <t>显示数值</t>
        </is>
      </c>
      <c r="N214" s="524" t="inlineStr"/>
      <c r="O214" s="524" t="inlineStr">
        <is>
          <t>N</t>
        </is>
      </c>
      <c r="P214" s="524" t="inlineStr">
        <is>
          <t>N</t>
        </is>
      </c>
      <c r="Q214" s="524" t="inlineStr"/>
      <c r="R214" s="524" t="n"/>
    </row>
    <row r="215">
      <c r="A215" s="524" t="inlineStr">
        <is>
          <t>00</t>
        </is>
      </c>
      <c r="B215" s="524" t="inlineStr">
        <is>
          <t>03</t>
        </is>
      </c>
      <c r="C215" s="524" t="inlineStr">
        <is>
          <t>N</t>
        </is>
      </c>
      <c r="D215" s="524" t="inlineStr">
        <is>
          <t>332</t>
        </is>
      </c>
      <c r="E215" s="524" t="inlineStr">
        <is>
          <t>测量显示</t>
        </is>
      </c>
      <c r="F215" s="524" t="inlineStr">
        <is>
          <t>THD数据</t>
        </is>
      </c>
      <c r="G215" s="524" t="inlineStr">
        <is>
          <t>网侧电压THD_C</t>
        </is>
      </c>
      <c r="H215" s="524" t="inlineStr">
        <is>
          <t>Y</t>
        </is>
      </c>
      <c r="I215" s="524" t="inlineStr">
        <is>
          <t>N</t>
        </is>
      </c>
      <c r="J215" s="524" t="inlineStr">
        <is>
          <t>UINT16</t>
        </is>
      </c>
      <c r="K215" s="524" t="inlineStr">
        <is>
          <t>2</t>
        </is>
      </c>
      <c r="L215" s="524" t="inlineStr"/>
      <c r="M215" s="524" t="inlineStr">
        <is>
          <t>显示数值</t>
        </is>
      </c>
      <c r="N215" s="524" t="inlineStr"/>
      <c r="O215" s="524" t="inlineStr">
        <is>
          <t>N</t>
        </is>
      </c>
      <c r="P215" s="524" t="inlineStr">
        <is>
          <t>N</t>
        </is>
      </c>
      <c r="Q215" s="524" t="inlineStr"/>
      <c r="R215" s="524" t="n"/>
    </row>
    <row r="216">
      <c r="A216" s="524" t="inlineStr">
        <is>
          <t>00</t>
        </is>
      </c>
      <c r="B216" s="524" t="inlineStr">
        <is>
          <t>03</t>
        </is>
      </c>
      <c r="C216" s="524" t="inlineStr">
        <is>
          <t>N</t>
        </is>
      </c>
      <c r="D216" s="524" t="inlineStr">
        <is>
          <t>333</t>
        </is>
      </c>
      <c r="E216" s="524" t="inlineStr">
        <is>
          <t>测量显示</t>
        </is>
      </c>
      <c r="F216" s="524" t="inlineStr">
        <is>
          <t>THD数据</t>
        </is>
      </c>
      <c r="G216" s="524" t="inlineStr">
        <is>
          <t>网侧电流THD_A</t>
        </is>
      </c>
      <c r="H216" s="524" t="inlineStr">
        <is>
          <t>Y</t>
        </is>
      </c>
      <c r="I216" s="524" t="inlineStr">
        <is>
          <t>N</t>
        </is>
      </c>
      <c r="J216" s="524" t="inlineStr">
        <is>
          <t>UINT16</t>
        </is>
      </c>
      <c r="K216" s="524" t="inlineStr">
        <is>
          <t>2</t>
        </is>
      </c>
      <c r="L216" s="524" t="inlineStr"/>
      <c r="M216" s="524" t="inlineStr">
        <is>
          <t>显示数值</t>
        </is>
      </c>
      <c r="N216" s="524" t="inlineStr"/>
      <c r="O216" s="524" t="inlineStr">
        <is>
          <t>N</t>
        </is>
      </c>
      <c r="P216" s="524" t="inlineStr">
        <is>
          <t>N</t>
        </is>
      </c>
      <c r="Q216" s="524" t="inlineStr"/>
      <c r="R216" s="524" t="n"/>
    </row>
    <row r="217">
      <c r="A217" s="524" t="inlineStr">
        <is>
          <t>00</t>
        </is>
      </c>
      <c r="B217" s="524" t="inlineStr">
        <is>
          <t>03</t>
        </is>
      </c>
      <c r="C217" s="524" t="inlineStr">
        <is>
          <t>N</t>
        </is>
      </c>
      <c r="D217" s="524" t="inlineStr">
        <is>
          <t>334</t>
        </is>
      </c>
      <c r="E217" s="524" t="inlineStr">
        <is>
          <t>测量显示</t>
        </is>
      </c>
      <c r="F217" s="524" t="inlineStr">
        <is>
          <t>THD数据</t>
        </is>
      </c>
      <c r="G217" s="524" t="inlineStr">
        <is>
          <t>网侧电流THD_B</t>
        </is>
      </c>
      <c r="H217" s="524" t="inlineStr">
        <is>
          <t>Y</t>
        </is>
      </c>
      <c r="I217" s="524" t="inlineStr">
        <is>
          <t>N</t>
        </is>
      </c>
      <c r="J217" s="524" t="inlineStr">
        <is>
          <t>UINT16</t>
        </is>
      </c>
      <c r="K217" s="524" t="inlineStr">
        <is>
          <t>2</t>
        </is>
      </c>
      <c r="L217" s="524" t="inlineStr"/>
      <c r="M217" s="524" t="inlineStr">
        <is>
          <t>显示数值</t>
        </is>
      </c>
      <c r="N217" s="524" t="inlineStr"/>
      <c r="O217" s="524" t="inlineStr">
        <is>
          <t>N</t>
        </is>
      </c>
      <c r="P217" s="524" t="inlineStr">
        <is>
          <t>N</t>
        </is>
      </c>
      <c r="Q217" s="524" t="inlineStr"/>
      <c r="R217" s="524" t="n"/>
    </row>
    <row r="218">
      <c r="A218" s="524" t="inlineStr">
        <is>
          <t>00</t>
        </is>
      </c>
      <c r="B218" s="524" t="inlineStr">
        <is>
          <t>03</t>
        </is>
      </c>
      <c r="C218" s="524" t="inlineStr">
        <is>
          <t>N</t>
        </is>
      </c>
      <c r="D218" s="524" t="inlineStr">
        <is>
          <t>335</t>
        </is>
      </c>
      <c r="E218" s="524" t="inlineStr">
        <is>
          <t>测量显示</t>
        </is>
      </c>
      <c r="F218" s="524" t="inlineStr">
        <is>
          <t>THD数据</t>
        </is>
      </c>
      <c r="G218" s="524" t="inlineStr">
        <is>
          <t>网侧电流THD_C</t>
        </is>
      </c>
      <c r="H218" s="524" t="inlineStr">
        <is>
          <t>Y</t>
        </is>
      </c>
      <c r="I218" s="524" t="inlineStr">
        <is>
          <t>N</t>
        </is>
      </c>
      <c r="J218" s="524" t="inlineStr">
        <is>
          <t>UINT16</t>
        </is>
      </c>
      <c r="K218" s="524" t="inlineStr">
        <is>
          <t>2</t>
        </is>
      </c>
      <c r="L218" s="524" t="inlineStr"/>
      <c r="M218" s="524" t="inlineStr">
        <is>
          <t>显示数值</t>
        </is>
      </c>
      <c r="N218" s="524" t="inlineStr"/>
      <c r="O218" s="524" t="inlineStr">
        <is>
          <t>N</t>
        </is>
      </c>
      <c r="P218" s="524" t="inlineStr">
        <is>
          <t>N</t>
        </is>
      </c>
      <c r="Q218" s="524" t="inlineStr"/>
      <c r="R218" s="524" t="n"/>
    </row>
    <row r="219">
      <c r="A219" s="524" t="inlineStr">
        <is>
          <t>00</t>
        </is>
      </c>
      <c r="B219" s="524" t="inlineStr">
        <is>
          <t>03</t>
        </is>
      </c>
      <c r="C219" s="524" t="inlineStr">
        <is>
          <t>N</t>
        </is>
      </c>
      <c r="D219" s="524" t="inlineStr">
        <is>
          <t>336</t>
        </is>
      </c>
      <c r="E219" s="524" t="inlineStr">
        <is>
          <t>测量显示</t>
        </is>
      </c>
      <c r="F219" s="524" t="inlineStr">
        <is>
          <t>THD数据</t>
        </is>
      </c>
      <c r="G219" s="524" t="inlineStr">
        <is>
          <t>负载电流THD_A</t>
        </is>
      </c>
      <c r="H219" s="524" t="inlineStr">
        <is>
          <t>Y</t>
        </is>
      </c>
      <c r="I219" s="524" t="inlineStr">
        <is>
          <t>N</t>
        </is>
      </c>
      <c r="J219" s="524" t="inlineStr">
        <is>
          <t>UINT16</t>
        </is>
      </c>
      <c r="K219" s="524" t="inlineStr">
        <is>
          <t>2</t>
        </is>
      </c>
      <c r="L219" s="524" t="inlineStr"/>
      <c r="M219" s="524" t="inlineStr">
        <is>
          <t>显示数值</t>
        </is>
      </c>
      <c r="N219" s="524" t="inlineStr"/>
      <c r="O219" s="524" t="inlineStr">
        <is>
          <t>N</t>
        </is>
      </c>
      <c r="P219" s="524" t="inlineStr">
        <is>
          <t>N</t>
        </is>
      </c>
      <c r="Q219" s="524" t="inlineStr"/>
      <c r="R219" s="524" t="n"/>
    </row>
    <row r="220">
      <c r="A220" s="524" t="inlineStr">
        <is>
          <t>00</t>
        </is>
      </c>
      <c r="B220" s="524" t="inlineStr">
        <is>
          <t>03</t>
        </is>
      </c>
      <c r="C220" s="524" t="inlineStr">
        <is>
          <t>N</t>
        </is>
      </c>
      <c r="D220" s="524" t="inlineStr">
        <is>
          <t>337</t>
        </is>
      </c>
      <c r="E220" s="524" t="inlineStr">
        <is>
          <t>测量显示</t>
        </is>
      </c>
      <c r="F220" s="524" t="inlineStr">
        <is>
          <t>THD数据</t>
        </is>
      </c>
      <c r="G220" s="524" t="inlineStr">
        <is>
          <t>负载电流THD_B</t>
        </is>
      </c>
      <c r="H220" s="524" t="inlineStr">
        <is>
          <t>Y</t>
        </is>
      </c>
      <c r="I220" s="524" t="inlineStr">
        <is>
          <t>N</t>
        </is>
      </c>
      <c r="J220" s="524" t="inlineStr">
        <is>
          <t>UINT16</t>
        </is>
      </c>
      <c r="K220" s="524" t="inlineStr">
        <is>
          <t>2</t>
        </is>
      </c>
      <c r="L220" s="524" t="inlineStr"/>
      <c r="M220" s="524" t="inlineStr">
        <is>
          <t>显示数值</t>
        </is>
      </c>
      <c r="N220" s="524" t="inlineStr"/>
      <c r="O220" s="524" t="inlineStr">
        <is>
          <t>N</t>
        </is>
      </c>
      <c r="P220" s="524" t="inlineStr">
        <is>
          <t>N</t>
        </is>
      </c>
      <c r="Q220" s="524" t="inlineStr"/>
      <c r="R220" s="524" t="n"/>
    </row>
    <row r="221">
      <c r="A221" s="524" t="inlineStr">
        <is>
          <t>00</t>
        </is>
      </c>
      <c r="B221" s="524" t="inlineStr">
        <is>
          <t>03</t>
        </is>
      </c>
      <c r="C221" s="524" t="inlineStr">
        <is>
          <t>N</t>
        </is>
      </c>
      <c r="D221" s="524" t="inlineStr">
        <is>
          <t>338</t>
        </is>
      </c>
      <c r="E221" s="524" t="inlineStr">
        <is>
          <t>测量显示</t>
        </is>
      </c>
      <c r="F221" s="524" t="inlineStr">
        <is>
          <t>THD数据</t>
        </is>
      </c>
      <c r="G221" s="524" t="inlineStr">
        <is>
          <t>负载电流THD_C</t>
        </is>
      </c>
      <c r="H221" s="524" t="inlineStr">
        <is>
          <t>Y</t>
        </is>
      </c>
      <c r="I221" s="524" t="inlineStr">
        <is>
          <t>N</t>
        </is>
      </c>
      <c r="J221" s="524" t="inlineStr">
        <is>
          <t>UINT16</t>
        </is>
      </c>
      <c r="K221" s="524" t="inlineStr">
        <is>
          <t>2</t>
        </is>
      </c>
      <c r="L221" s="524" t="inlineStr"/>
      <c r="M221" s="524" t="inlineStr">
        <is>
          <t>显示数值</t>
        </is>
      </c>
      <c r="N221" s="524" t="inlineStr"/>
      <c r="O221" s="524" t="inlineStr">
        <is>
          <t>N</t>
        </is>
      </c>
      <c r="P221" s="524" t="inlineStr">
        <is>
          <t>N</t>
        </is>
      </c>
      <c r="Q221" s="524" t="inlineStr"/>
      <c r="R221" s="524" t="n"/>
    </row>
    <row r="222">
      <c r="A222" s="524" t="inlineStr">
        <is>
          <t>00</t>
        </is>
      </c>
      <c r="B222" s="524" t="inlineStr">
        <is>
          <t>03</t>
        </is>
      </c>
      <c r="C222" s="524" t="inlineStr">
        <is>
          <t>Y</t>
        </is>
      </c>
      <c r="D222" s="524" t="inlineStr">
        <is>
          <t>339-388</t>
        </is>
      </c>
      <c r="E222" s="524" t="inlineStr">
        <is>
          <t>测量显示</t>
        </is>
      </c>
      <c r="F222" s="524" t="inlineStr">
        <is>
          <t>THD数据</t>
        </is>
      </c>
      <c r="G222" s="524" t="inlineStr">
        <is>
          <t>网侧电压谐波THD A相</t>
        </is>
      </c>
      <c r="H222" s="524" t="inlineStr">
        <is>
          <t>Y</t>
        </is>
      </c>
      <c r="I222" s="524" t="inlineStr">
        <is>
          <t>N</t>
        </is>
      </c>
      <c r="J222" s="524" t="inlineStr">
        <is>
          <t>UINT16</t>
        </is>
      </c>
      <c r="K222" s="524" t="inlineStr">
        <is>
          <t>2</t>
        </is>
      </c>
      <c r="L222" s="524" t="inlineStr"/>
      <c r="M222" s="524" t="inlineStr">
        <is>
          <t>各次谐波</t>
        </is>
      </c>
      <c r="N222" s="524" t="inlineStr"/>
      <c r="O222" s="524" t="inlineStr">
        <is>
          <t>N</t>
        </is>
      </c>
      <c r="P222" s="524" t="inlineStr">
        <is>
          <t>N</t>
        </is>
      </c>
      <c r="Q222" s="524" t="inlineStr"/>
      <c r="R222" s="524" t="n"/>
    </row>
    <row r="223">
      <c r="A223" s="524" t="inlineStr">
        <is>
          <t>00</t>
        </is>
      </c>
      <c r="B223" s="524" t="inlineStr">
        <is>
          <t>03</t>
        </is>
      </c>
      <c r="C223" s="524" t="inlineStr">
        <is>
          <t>Y</t>
        </is>
      </c>
      <c r="D223" s="524" t="inlineStr">
        <is>
          <t>389-438</t>
        </is>
      </c>
      <c r="E223" s="524" t="inlineStr">
        <is>
          <t>测量显示</t>
        </is>
      </c>
      <c r="F223" s="524" t="inlineStr">
        <is>
          <t>THD数据</t>
        </is>
      </c>
      <c r="G223" s="524" t="inlineStr">
        <is>
          <t>网侧电压谐波THD B相</t>
        </is>
      </c>
      <c r="H223" s="524" t="inlineStr">
        <is>
          <t>Y</t>
        </is>
      </c>
      <c r="I223" s="524" t="inlineStr">
        <is>
          <t>N</t>
        </is>
      </c>
      <c r="J223" s="524" t="inlineStr">
        <is>
          <t>UINT16</t>
        </is>
      </c>
      <c r="K223" s="524" t="inlineStr">
        <is>
          <t>2</t>
        </is>
      </c>
      <c r="L223" s="524" t="inlineStr"/>
      <c r="M223" s="524" t="inlineStr">
        <is>
          <t>各次谐波</t>
        </is>
      </c>
      <c r="N223" s="524" t="inlineStr"/>
      <c r="O223" s="524" t="inlineStr">
        <is>
          <t>N</t>
        </is>
      </c>
      <c r="P223" s="524" t="inlineStr">
        <is>
          <t>N</t>
        </is>
      </c>
      <c r="Q223" s="524" t="inlineStr"/>
      <c r="R223" s="524" t="n"/>
    </row>
    <row r="224">
      <c r="A224" s="524" t="inlineStr">
        <is>
          <t>00</t>
        </is>
      </c>
      <c r="B224" s="524" t="inlineStr">
        <is>
          <t>03</t>
        </is>
      </c>
      <c r="C224" s="524" t="inlineStr">
        <is>
          <t>Y</t>
        </is>
      </c>
      <c r="D224" s="524" t="inlineStr">
        <is>
          <t>439-488</t>
        </is>
      </c>
      <c r="E224" s="524" t="inlineStr">
        <is>
          <t>测量显示</t>
        </is>
      </c>
      <c r="F224" s="524" t="inlineStr">
        <is>
          <t>THD数据</t>
        </is>
      </c>
      <c r="G224" s="524" t="inlineStr">
        <is>
          <t>网侧电压谐波THD C相</t>
        </is>
      </c>
      <c r="H224" s="524" t="inlineStr">
        <is>
          <t>Y</t>
        </is>
      </c>
      <c r="I224" s="524" t="inlineStr">
        <is>
          <t>N</t>
        </is>
      </c>
      <c r="J224" s="524" t="inlineStr">
        <is>
          <t>UINT16</t>
        </is>
      </c>
      <c r="K224" s="524" t="inlineStr">
        <is>
          <t>2</t>
        </is>
      </c>
      <c r="L224" s="524" t="inlineStr"/>
      <c r="M224" s="524" t="inlineStr">
        <is>
          <t>各次谐波</t>
        </is>
      </c>
      <c r="N224" s="524" t="inlineStr"/>
      <c r="O224" s="524" t="inlineStr">
        <is>
          <t>N</t>
        </is>
      </c>
      <c r="P224" s="524" t="inlineStr">
        <is>
          <t>N</t>
        </is>
      </c>
      <c r="Q224" s="524" t="inlineStr"/>
      <c r="R224" s="524" t="n"/>
    </row>
    <row r="225">
      <c r="A225" s="524" t="inlineStr">
        <is>
          <t>00</t>
        </is>
      </c>
      <c r="B225" s="524" t="inlineStr">
        <is>
          <t>03</t>
        </is>
      </c>
      <c r="C225" s="524" t="inlineStr">
        <is>
          <t>Y</t>
        </is>
      </c>
      <c r="D225" s="524" t="inlineStr">
        <is>
          <t>489-538</t>
        </is>
      </c>
      <c r="E225" s="524" t="inlineStr">
        <is>
          <t>测量显示</t>
        </is>
      </c>
      <c r="F225" s="524" t="inlineStr">
        <is>
          <t>THD数据</t>
        </is>
      </c>
      <c r="G225" s="524" t="inlineStr">
        <is>
          <t>交流电流谐波THD A相</t>
        </is>
      </c>
      <c r="H225" s="524" t="inlineStr">
        <is>
          <t>Y</t>
        </is>
      </c>
      <c r="I225" s="524" t="inlineStr">
        <is>
          <t>N</t>
        </is>
      </c>
      <c r="J225" s="524" t="inlineStr">
        <is>
          <t>UINT16</t>
        </is>
      </c>
      <c r="K225" s="524" t="inlineStr">
        <is>
          <t>2</t>
        </is>
      </c>
      <c r="L225" s="524" t="inlineStr"/>
      <c r="M225" s="524" t="inlineStr">
        <is>
          <t>各次谐波</t>
        </is>
      </c>
      <c r="N225" s="524" t="inlineStr">
        <is>
          <t>A相网侧电流THD</t>
        </is>
      </c>
      <c r="O225" s="524" t="inlineStr">
        <is>
          <t>N</t>
        </is>
      </c>
      <c r="P225" s="524" t="inlineStr">
        <is>
          <t>N</t>
        </is>
      </c>
      <c r="Q225" s="524" t="inlineStr"/>
      <c r="R225" s="524" t="n"/>
    </row>
    <row r="226">
      <c r="A226" s="524" t="inlineStr">
        <is>
          <t>00</t>
        </is>
      </c>
      <c r="B226" s="524" t="inlineStr">
        <is>
          <t>03</t>
        </is>
      </c>
      <c r="C226" s="524" t="inlineStr">
        <is>
          <t>Y</t>
        </is>
      </c>
      <c r="D226" s="524" t="inlineStr">
        <is>
          <t>539-588</t>
        </is>
      </c>
      <c r="E226" s="524" t="inlineStr">
        <is>
          <t>测量显示</t>
        </is>
      </c>
      <c r="F226" s="524" t="inlineStr">
        <is>
          <t>THD数据</t>
        </is>
      </c>
      <c r="G226" s="524" t="inlineStr">
        <is>
          <t>交流电流谐波THD B相</t>
        </is>
      </c>
      <c r="H226" s="524" t="inlineStr">
        <is>
          <t>Y</t>
        </is>
      </c>
      <c r="I226" s="524" t="inlineStr">
        <is>
          <t>N</t>
        </is>
      </c>
      <c r="J226" s="524" t="inlineStr">
        <is>
          <t>UINT16</t>
        </is>
      </c>
      <c r="K226" s="524" t="inlineStr">
        <is>
          <t>2</t>
        </is>
      </c>
      <c r="L226" s="524" t="inlineStr"/>
      <c r="M226" s="524" t="inlineStr">
        <is>
          <t>各次谐波</t>
        </is>
      </c>
      <c r="N226" s="524" t="inlineStr">
        <is>
          <t>B相网侧电流THD</t>
        </is>
      </c>
      <c r="O226" s="524" t="inlineStr">
        <is>
          <t>N</t>
        </is>
      </c>
      <c r="P226" s="524" t="inlineStr">
        <is>
          <t>N</t>
        </is>
      </c>
      <c r="Q226" s="524" t="inlineStr"/>
      <c r="R226" s="524" t="n"/>
    </row>
    <row r="227">
      <c r="A227" s="524" t="inlineStr">
        <is>
          <t>00</t>
        </is>
      </c>
      <c r="B227" s="524" t="inlineStr">
        <is>
          <t>03</t>
        </is>
      </c>
      <c r="C227" s="524" t="inlineStr">
        <is>
          <t>Y</t>
        </is>
      </c>
      <c r="D227" s="524" t="inlineStr">
        <is>
          <t>589-638</t>
        </is>
      </c>
      <c r="E227" s="524" t="inlineStr">
        <is>
          <t>测量显示</t>
        </is>
      </c>
      <c r="F227" s="524" t="inlineStr">
        <is>
          <t>THD数据</t>
        </is>
      </c>
      <c r="G227" s="524" t="inlineStr">
        <is>
          <t>交流电流谐波THD C相</t>
        </is>
      </c>
      <c r="H227" s="524" t="inlineStr">
        <is>
          <t>Y</t>
        </is>
      </c>
      <c r="I227" s="524" t="inlineStr">
        <is>
          <t>N</t>
        </is>
      </c>
      <c r="J227" s="524" t="inlineStr">
        <is>
          <t>UINT16</t>
        </is>
      </c>
      <c r="K227" s="524" t="inlineStr">
        <is>
          <t>2</t>
        </is>
      </c>
      <c r="L227" s="524" t="inlineStr"/>
      <c r="M227" s="524" t="inlineStr">
        <is>
          <t>各次谐波</t>
        </is>
      </c>
      <c r="N227" s="524" t="inlineStr">
        <is>
          <t>C相网侧电流THD</t>
        </is>
      </c>
      <c r="O227" s="524" t="inlineStr">
        <is>
          <t>N</t>
        </is>
      </c>
      <c r="P227" s="524" t="inlineStr">
        <is>
          <t>N</t>
        </is>
      </c>
      <c r="Q227" s="524" t="inlineStr"/>
      <c r="R227" s="524" t="n"/>
    </row>
    <row r="228">
      <c r="A228" s="524" t="inlineStr">
        <is>
          <t>00</t>
        </is>
      </c>
      <c r="B228" s="524" t="inlineStr">
        <is>
          <t>03</t>
        </is>
      </c>
      <c r="C228" s="524" t="inlineStr">
        <is>
          <t>Y</t>
        </is>
      </c>
      <c r="D228" s="524" t="inlineStr">
        <is>
          <t>710-711</t>
        </is>
      </c>
      <c r="E228" s="524" t="inlineStr">
        <is>
          <t>测量显示</t>
        </is>
      </c>
      <c r="F228" s="524" t="inlineStr">
        <is>
          <t>记录数据</t>
        </is>
      </c>
      <c r="G228" s="524" t="inlineStr">
        <is>
          <t>累计发电量</t>
        </is>
      </c>
      <c r="H228" s="524" t="inlineStr">
        <is>
          <t>Y</t>
        </is>
      </c>
      <c r="I228" s="524" t="inlineStr">
        <is>
          <t>N</t>
        </is>
      </c>
      <c r="J228" s="524" t="inlineStr">
        <is>
          <t>UINT32</t>
        </is>
      </c>
      <c r="K228" s="524" t="inlineStr">
        <is>
          <t>3</t>
        </is>
      </c>
      <c r="L228" s="524" t="inlineStr">
        <is>
          <t>kWh</t>
        </is>
      </c>
      <c r="M228" s="524" t="inlineStr">
        <is>
          <t>显示数值</t>
        </is>
      </c>
      <c r="N228" s="524" t="inlineStr"/>
      <c r="O228" s="524" t="inlineStr">
        <is>
          <t>N</t>
        </is>
      </c>
      <c r="P228" s="524" t="inlineStr">
        <is>
          <t>N</t>
        </is>
      </c>
      <c r="Q228" s="524" t="inlineStr"/>
      <c r="R228" s="524" t="n"/>
    </row>
    <row r="229">
      <c r="A229" s="524" t="inlineStr">
        <is>
          <t>00</t>
        </is>
      </c>
      <c r="B229" s="524" t="inlineStr">
        <is>
          <t>03</t>
        </is>
      </c>
      <c r="C229" s="524" t="inlineStr">
        <is>
          <t>Y</t>
        </is>
      </c>
      <c r="D229" s="524" t="inlineStr">
        <is>
          <t>712-713</t>
        </is>
      </c>
      <c r="E229" s="524" t="inlineStr">
        <is>
          <t>测量显示</t>
        </is>
      </c>
      <c r="F229" s="524" t="inlineStr">
        <is>
          <t>记录数据</t>
        </is>
      </c>
      <c r="G229" s="524" t="inlineStr">
        <is>
          <t>累计耗电量</t>
        </is>
      </c>
      <c r="H229" s="524" t="inlineStr">
        <is>
          <t>Y</t>
        </is>
      </c>
      <c r="I229" s="524" t="inlineStr">
        <is>
          <t>N</t>
        </is>
      </c>
      <c r="J229" s="524" t="inlineStr">
        <is>
          <t>UINT32</t>
        </is>
      </c>
      <c r="K229" s="524" t="inlineStr">
        <is>
          <t>3</t>
        </is>
      </c>
      <c r="L229" s="524" t="inlineStr">
        <is>
          <t>kWh</t>
        </is>
      </c>
      <c r="M229" s="524" t="inlineStr">
        <is>
          <t>显示数值</t>
        </is>
      </c>
      <c r="N229" s="524" t="inlineStr"/>
      <c r="O229" s="524" t="inlineStr">
        <is>
          <t>N</t>
        </is>
      </c>
      <c r="P229" s="524" t="inlineStr">
        <is>
          <t>N</t>
        </is>
      </c>
      <c r="Q229" s="524" t="inlineStr"/>
      <c r="R229" s="524" t="n"/>
    </row>
    <row r="230">
      <c r="A230" s="524" t="inlineStr">
        <is>
          <t>00</t>
        </is>
      </c>
      <c r="B230" s="524" t="inlineStr">
        <is>
          <t>03</t>
        </is>
      </c>
      <c r="C230" s="524" t="inlineStr">
        <is>
          <t>Y</t>
        </is>
      </c>
      <c r="D230" s="524" t="inlineStr">
        <is>
          <t>714-715</t>
        </is>
      </c>
      <c r="E230" s="524" t="inlineStr">
        <is>
          <t>测量显示</t>
        </is>
      </c>
      <c r="F230" s="524" t="inlineStr">
        <is>
          <t>记录数据</t>
        </is>
      </c>
      <c r="G230" s="524" t="inlineStr">
        <is>
          <t>年发电量</t>
        </is>
      </c>
      <c r="H230" s="524" t="inlineStr">
        <is>
          <t>Y</t>
        </is>
      </c>
      <c r="I230" s="524" t="inlineStr">
        <is>
          <t>N</t>
        </is>
      </c>
      <c r="J230" s="524" t="inlineStr">
        <is>
          <t>UINT32</t>
        </is>
      </c>
      <c r="K230" s="524" t="inlineStr">
        <is>
          <t>3</t>
        </is>
      </c>
      <c r="L230" s="524" t="inlineStr">
        <is>
          <t>kWh</t>
        </is>
      </c>
      <c r="M230" s="524" t="inlineStr">
        <is>
          <t>显示数值</t>
        </is>
      </c>
      <c r="N230" s="524" t="inlineStr"/>
      <c r="O230" s="524" t="inlineStr">
        <is>
          <t>N</t>
        </is>
      </c>
      <c r="P230" s="524" t="inlineStr">
        <is>
          <t>N</t>
        </is>
      </c>
      <c r="Q230" s="524" t="inlineStr"/>
      <c r="R230" s="524" t="n"/>
    </row>
    <row r="231">
      <c r="A231" s="524" t="inlineStr">
        <is>
          <t>00</t>
        </is>
      </c>
      <c r="B231" s="524" t="inlineStr">
        <is>
          <t>03</t>
        </is>
      </c>
      <c r="C231" s="524" t="inlineStr">
        <is>
          <t>Y</t>
        </is>
      </c>
      <c r="D231" s="524" t="inlineStr">
        <is>
          <t>716-717</t>
        </is>
      </c>
      <c r="E231" s="524" t="inlineStr">
        <is>
          <t>测量显示</t>
        </is>
      </c>
      <c r="F231" s="524" t="inlineStr">
        <is>
          <t>记录数据</t>
        </is>
      </c>
      <c r="G231" s="524" t="inlineStr">
        <is>
          <t>年耗电量</t>
        </is>
      </c>
      <c r="H231" s="524" t="inlineStr">
        <is>
          <t>Y</t>
        </is>
      </c>
      <c r="I231" s="524" t="inlineStr">
        <is>
          <t>N</t>
        </is>
      </c>
      <c r="J231" s="524" t="inlineStr">
        <is>
          <t>UINT32</t>
        </is>
      </c>
      <c r="K231" s="524" t="inlineStr">
        <is>
          <t>3</t>
        </is>
      </c>
      <c r="L231" s="524" t="inlineStr">
        <is>
          <t>kWh</t>
        </is>
      </c>
      <c r="M231" s="524" t="inlineStr">
        <is>
          <t>显示数值</t>
        </is>
      </c>
      <c r="N231" s="524" t="inlineStr"/>
      <c r="O231" s="524" t="inlineStr">
        <is>
          <t>N</t>
        </is>
      </c>
      <c r="P231" s="524" t="inlineStr">
        <is>
          <t>N</t>
        </is>
      </c>
      <c r="Q231" s="524" t="inlineStr"/>
      <c r="R231" s="524" t="n"/>
    </row>
    <row r="232">
      <c r="A232" s="524" t="inlineStr">
        <is>
          <t>00</t>
        </is>
      </c>
      <c r="B232" s="524" t="inlineStr">
        <is>
          <t>03</t>
        </is>
      </c>
      <c r="C232" s="524" t="inlineStr">
        <is>
          <t>Y</t>
        </is>
      </c>
      <c r="D232" s="524" t="inlineStr">
        <is>
          <t>718-719</t>
        </is>
      </c>
      <c r="E232" s="524" t="inlineStr">
        <is>
          <t>测量显示</t>
        </is>
      </c>
      <c r="F232" s="524" t="inlineStr">
        <is>
          <t>记录数据</t>
        </is>
      </c>
      <c r="G232" s="524" t="inlineStr">
        <is>
          <t>月发电量</t>
        </is>
      </c>
      <c r="H232" s="524" t="inlineStr">
        <is>
          <t>Y</t>
        </is>
      </c>
      <c r="I232" s="524" t="inlineStr">
        <is>
          <t>N</t>
        </is>
      </c>
      <c r="J232" s="524" t="inlineStr">
        <is>
          <t>UINT32</t>
        </is>
      </c>
      <c r="K232" s="524" t="inlineStr">
        <is>
          <t>3</t>
        </is>
      </c>
      <c r="L232" s="524" t="inlineStr">
        <is>
          <t>kWh</t>
        </is>
      </c>
      <c r="M232" s="524" t="inlineStr">
        <is>
          <t>显示数值</t>
        </is>
      </c>
      <c r="N232" s="524" t="inlineStr"/>
      <c r="O232" s="524" t="inlineStr">
        <is>
          <t>N</t>
        </is>
      </c>
      <c r="P232" s="524" t="inlineStr">
        <is>
          <t>N</t>
        </is>
      </c>
      <c r="Q232" s="524" t="inlineStr"/>
      <c r="R232" s="524" t="n"/>
    </row>
    <row r="233">
      <c r="A233" s="524" t="inlineStr">
        <is>
          <t>00</t>
        </is>
      </c>
      <c r="B233" s="524" t="inlineStr">
        <is>
          <t>03</t>
        </is>
      </c>
      <c r="C233" s="524" t="inlineStr">
        <is>
          <t>Y</t>
        </is>
      </c>
      <c r="D233" s="524" t="inlineStr">
        <is>
          <t>720-721</t>
        </is>
      </c>
      <c r="E233" s="524" t="inlineStr">
        <is>
          <t>测量显示</t>
        </is>
      </c>
      <c r="F233" s="524" t="inlineStr">
        <is>
          <t>记录数据</t>
        </is>
      </c>
      <c r="G233" s="524" t="inlineStr">
        <is>
          <t>月耗电量</t>
        </is>
      </c>
      <c r="H233" s="524" t="inlineStr">
        <is>
          <t>Y</t>
        </is>
      </c>
      <c r="I233" s="524" t="inlineStr">
        <is>
          <t>N</t>
        </is>
      </c>
      <c r="J233" s="524" t="inlineStr">
        <is>
          <t>UINT32</t>
        </is>
      </c>
      <c r="K233" s="524" t="inlineStr">
        <is>
          <t>3</t>
        </is>
      </c>
      <c r="L233" s="524" t="inlineStr">
        <is>
          <t>kWh</t>
        </is>
      </c>
      <c r="M233" s="524" t="inlineStr">
        <is>
          <t>显示数值</t>
        </is>
      </c>
      <c r="N233" s="524" t="inlineStr"/>
      <c r="O233" s="524" t="inlineStr">
        <is>
          <t>N</t>
        </is>
      </c>
      <c r="P233" s="524" t="inlineStr">
        <is>
          <t>N</t>
        </is>
      </c>
      <c r="Q233" s="524" t="inlineStr"/>
      <c r="R233" s="524" t="n"/>
    </row>
    <row r="234">
      <c r="A234" s="524" t="inlineStr">
        <is>
          <t>00</t>
        </is>
      </c>
      <c r="B234" s="524" t="inlineStr">
        <is>
          <t>03</t>
        </is>
      </c>
      <c r="C234" s="524" t="inlineStr">
        <is>
          <t>Y</t>
        </is>
      </c>
      <c r="D234" s="524" t="inlineStr">
        <is>
          <t>722-723</t>
        </is>
      </c>
      <c r="E234" s="524" t="inlineStr">
        <is>
          <t>测量显示</t>
        </is>
      </c>
      <c r="F234" s="524" t="inlineStr">
        <is>
          <t>记录数据</t>
        </is>
      </c>
      <c r="G234" s="524" t="inlineStr">
        <is>
          <t>日发电量</t>
        </is>
      </c>
      <c r="H234" s="524" t="inlineStr">
        <is>
          <t>Y</t>
        </is>
      </c>
      <c r="I234" s="524" t="inlineStr">
        <is>
          <t>N</t>
        </is>
      </c>
      <c r="J234" s="524" t="inlineStr">
        <is>
          <t>UINT32</t>
        </is>
      </c>
      <c r="K234" s="524" t="inlineStr">
        <is>
          <t>3</t>
        </is>
      </c>
      <c r="L234" s="524" t="inlineStr">
        <is>
          <t>kWh</t>
        </is>
      </c>
      <c r="M234" s="524" t="inlineStr">
        <is>
          <t>显示数值</t>
        </is>
      </c>
      <c r="N234" s="524" t="inlineStr"/>
      <c r="O234" s="524" t="inlineStr">
        <is>
          <t>N</t>
        </is>
      </c>
      <c r="P234" s="524" t="inlineStr">
        <is>
          <t>N</t>
        </is>
      </c>
      <c r="Q234" s="524" t="inlineStr"/>
      <c r="R234" s="524" t="n"/>
    </row>
    <row r="235">
      <c r="A235" s="524" t="inlineStr">
        <is>
          <t>00</t>
        </is>
      </c>
      <c r="B235" s="524" t="inlineStr">
        <is>
          <t>03</t>
        </is>
      </c>
      <c r="C235" s="524" t="inlineStr">
        <is>
          <t>Y</t>
        </is>
      </c>
      <c r="D235" s="524" t="inlineStr">
        <is>
          <t>724-725</t>
        </is>
      </c>
      <c r="E235" s="524" t="inlineStr">
        <is>
          <t>测量显示</t>
        </is>
      </c>
      <c r="F235" s="524" t="inlineStr">
        <is>
          <t>记录数据</t>
        </is>
      </c>
      <c r="G235" s="524" t="inlineStr">
        <is>
          <t>日耗电量</t>
        </is>
      </c>
      <c r="H235" s="524" t="inlineStr">
        <is>
          <t>Y</t>
        </is>
      </c>
      <c r="I235" s="524" t="inlineStr">
        <is>
          <t>N</t>
        </is>
      </c>
      <c r="J235" s="524" t="inlineStr">
        <is>
          <t>UINT32</t>
        </is>
      </c>
      <c r="K235" s="524" t="inlineStr">
        <is>
          <t>3</t>
        </is>
      </c>
      <c r="L235" s="524" t="inlineStr">
        <is>
          <t>kWh</t>
        </is>
      </c>
      <c r="M235" s="524" t="inlineStr">
        <is>
          <t>显示数值</t>
        </is>
      </c>
      <c r="N235" s="524" t="inlineStr"/>
      <c r="O235" s="524" t="inlineStr">
        <is>
          <t>N</t>
        </is>
      </c>
      <c r="P235" s="524" t="inlineStr">
        <is>
          <t>N</t>
        </is>
      </c>
      <c r="Q235" s="524" t="inlineStr"/>
      <c r="R235" s="524" t="n"/>
    </row>
    <row r="236">
      <c r="A236" s="524" t="inlineStr">
        <is>
          <t>00</t>
        </is>
      </c>
      <c r="B236" s="524" t="inlineStr">
        <is>
          <t>03</t>
        </is>
      </c>
      <c r="C236" s="524" t="inlineStr">
        <is>
          <t>Y</t>
        </is>
      </c>
      <c r="D236" s="524" t="inlineStr">
        <is>
          <t>726-727</t>
        </is>
      </c>
      <c r="E236" s="524" t="inlineStr">
        <is>
          <t>测量显示</t>
        </is>
      </c>
      <c r="F236" s="524" t="inlineStr">
        <is>
          <t>记录数据</t>
        </is>
      </c>
      <c r="G236" s="524" t="inlineStr">
        <is>
          <t>总并网运行时间</t>
        </is>
      </c>
      <c r="H236" s="524" t="inlineStr">
        <is>
          <t>Y</t>
        </is>
      </c>
      <c r="I236" s="524" t="inlineStr">
        <is>
          <t>N</t>
        </is>
      </c>
      <c r="J236" s="524" t="inlineStr">
        <is>
          <t>UINT32</t>
        </is>
      </c>
      <c r="K236" s="524" t="inlineStr">
        <is>
          <t>0</t>
        </is>
      </c>
      <c r="L236" s="524" t="inlineStr">
        <is>
          <t>min</t>
        </is>
      </c>
      <c r="M236" s="524" t="inlineStr">
        <is>
          <t>显示数值</t>
        </is>
      </c>
      <c r="N236" s="524" t="inlineStr"/>
      <c r="O236" s="524" t="inlineStr">
        <is>
          <t>N</t>
        </is>
      </c>
      <c r="P236" s="524" t="inlineStr">
        <is>
          <t>N</t>
        </is>
      </c>
      <c r="Q236" s="524" t="inlineStr"/>
      <c r="R236" s="524" t="n"/>
    </row>
    <row r="237">
      <c r="A237" s="524" t="inlineStr">
        <is>
          <t>00</t>
        </is>
      </c>
      <c r="B237" s="524" t="inlineStr">
        <is>
          <t>03</t>
        </is>
      </c>
      <c r="C237" s="524" t="inlineStr">
        <is>
          <t>Y</t>
        </is>
      </c>
      <c r="D237" s="524" t="inlineStr">
        <is>
          <t>200-205</t>
        </is>
      </c>
      <c r="E237" s="524" t="inlineStr">
        <is>
          <t>参数设置</t>
        </is>
      </c>
      <c r="F237" s="524" t="inlineStr">
        <is>
          <t>基本参数</t>
        </is>
      </c>
      <c r="G237" s="524" t="inlineStr">
        <is>
          <t>系统时间</t>
        </is>
      </c>
      <c r="H237" s="524" t="inlineStr">
        <is>
          <t>Y</t>
        </is>
      </c>
      <c r="I237" s="524" t="inlineStr">
        <is>
          <t>Y</t>
        </is>
      </c>
      <c r="J237" s="524" t="inlineStr">
        <is>
          <t>UINT16</t>
        </is>
      </c>
      <c r="K237" s="524" t="inlineStr">
        <is>
          <t>0</t>
        </is>
      </c>
      <c r="L237" s="524" t="inlineStr"/>
      <c r="M237" s="524" t="inlineStr">
        <is>
          <t>日期时间</t>
        </is>
      </c>
      <c r="N237" s="524" t="inlineStr"/>
      <c r="O237" s="524" t="inlineStr">
        <is>
          <t>N</t>
        </is>
      </c>
      <c r="P237" s="524" t="inlineStr">
        <is>
          <t>N</t>
        </is>
      </c>
      <c r="Q237" s="524" t="inlineStr"/>
      <c r="R237" s="524" t="n"/>
    </row>
    <row r="238">
      <c r="A238" s="524" t="inlineStr">
        <is>
          <t>00</t>
        </is>
      </c>
      <c r="B238" s="524" t="inlineStr">
        <is>
          <t>03</t>
        </is>
      </c>
      <c r="C238" s="524" t="inlineStr">
        <is>
          <t>N</t>
        </is>
      </c>
      <c r="D238" s="524" t="inlineStr">
        <is>
          <t>100</t>
        </is>
      </c>
      <c r="E238" s="524" t="inlineStr">
        <is>
          <t>参数设置</t>
        </is>
      </c>
      <c r="F238" s="524" t="inlineStr">
        <is>
          <t>基本参数</t>
        </is>
      </c>
      <c r="G238" s="524" t="inlineStr">
        <is>
          <t>工作模式</t>
        </is>
      </c>
      <c r="H238" s="524" t="inlineStr">
        <is>
          <t>Y</t>
        </is>
      </c>
      <c r="I238" s="524" t="inlineStr">
        <is>
          <t>Y</t>
        </is>
      </c>
      <c r="J238" s="524" t="inlineStr">
        <is>
          <t>UINT16</t>
        </is>
      </c>
      <c r="K238" s="524" t="inlineStr">
        <is>
          <t>0</t>
        </is>
      </c>
      <c r="L238" s="524" t="inlineStr"/>
      <c r="M238" s="524" t="inlineStr">
        <is>
          <t>枚举解析</t>
        </is>
      </c>
      <c r="N238" s="524" t="inlineStr">
        <is>
          <t>0-并网模式
1-恒流模式</t>
        </is>
      </c>
      <c r="O238" s="524" t="inlineStr">
        <is>
          <t>N</t>
        </is>
      </c>
      <c r="P238" s="524" t="inlineStr">
        <is>
          <t>N</t>
        </is>
      </c>
      <c r="Q238" s="524" t="inlineStr"/>
      <c r="R238" s="524" t="n"/>
    </row>
    <row r="239">
      <c r="A239" s="524" t="inlineStr">
        <is>
          <t>00</t>
        </is>
      </c>
      <c r="B239" s="524" t="inlineStr">
        <is>
          <t>03</t>
        </is>
      </c>
      <c r="C239" s="524" t="inlineStr">
        <is>
          <t>N</t>
        </is>
      </c>
      <c r="D239" s="524" t="inlineStr">
        <is>
          <t>101</t>
        </is>
      </c>
      <c r="E239" s="524" t="inlineStr">
        <is>
          <t>参数设置</t>
        </is>
      </c>
      <c r="F239" s="524" t="inlineStr">
        <is>
          <t>基本参数</t>
        </is>
      </c>
      <c r="G239" s="524" t="inlineStr">
        <is>
          <t>补偿模式选择</t>
        </is>
      </c>
      <c r="H239" s="524" t="inlineStr">
        <is>
          <t>Y</t>
        </is>
      </c>
      <c r="I239" s="524" t="inlineStr">
        <is>
          <t>Y</t>
        </is>
      </c>
      <c r="J239" s="524" t="inlineStr">
        <is>
          <t>UINT16</t>
        </is>
      </c>
      <c r="K239" s="524" t="inlineStr">
        <is>
          <t>0</t>
        </is>
      </c>
      <c r="L239" s="524" t="inlineStr"/>
      <c r="M239" s="524" t="inlineStr">
        <is>
          <t>枚举解析</t>
        </is>
      </c>
      <c r="N239" s="524" t="n"/>
      <c r="O239" s="524" t="inlineStr">
        <is>
          <t>N</t>
        </is>
      </c>
      <c r="P239" s="524" t="inlineStr">
        <is>
          <t>N</t>
        </is>
      </c>
      <c r="Q239" s="524" t="inlineStr"/>
      <c r="R239" s="524" t="n"/>
    </row>
    <row r="240">
      <c r="A240" s="524" t="inlineStr">
        <is>
          <t>00</t>
        </is>
      </c>
      <c r="B240" s="524" t="inlineStr">
        <is>
          <t>03</t>
        </is>
      </c>
      <c r="C240" s="524" t="inlineStr">
        <is>
          <t>N</t>
        </is>
      </c>
      <c r="D240" s="524" t="inlineStr">
        <is>
          <t>102</t>
        </is>
      </c>
      <c r="E240" s="524" t="inlineStr">
        <is>
          <t>参数设置</t>
        </is>
      </c>
      <c r="F240" s="524" t="inlineStr">
        <is>
          <t>基本参数</t>
        </is>
      </c>
      <c r="G240" s="524" t="inlineStr">
        <is>
          <t>开机模式</t>
        </is>
      </c>
      <c r="H240" s="524" t="inlineStr">
        <is>
          <t>Y</t>
        </is>
      </c>
      <c r="I240" s="524" t="inlineStr">
        <is>
          <t>Y</t>
        </is>
      </c>
      <c r="J240" s="524" t="inlineStr">
        <is>
          <t>UINT16</t>
        </is>
      </c>
      <c r="K240" s="524" t="inlineStr">
        <is>
          <t>0</t>
        </is>
      </c>
      <c r="L240" s="524" t="inlineStr"/>
      <c r="M240" s="524" t="inlineStr">
        <is>
          <t>枚举解析</t>
        </is>
      </c>
      <c r="N240" s="524" t="inlineStr">
        <is>
          <t>0-自动
1-手动</t>
        </is>
      </c>
      <c r="O240" s="524" t="inlineStr">
        <is>
          <t>N</t>
        </is>
      </c>
      <c r="P240" s="524" t="inlineStr">
        <is>
          <t>N</t>
        </is>
      </c>
      <c r="Q240" s="524" t="inlineStr"/>
      <c r="R240" s="524" t="n"/>
    </row>
    <row r="241">
      <c r="A241" s="524" t="inlineStr">
        <is>
          <t>00</t>
        </is>
      </c>
      <c r="B241" s="524" t="inlineStr">
        <is>
          <t>03</t>
        </is>
      </c>
      <c r="C241" s="524" t="inlineStr">
        <is>
          <t>N</t>
        </is>
      </c>
      <c r="D241" s="524" t="inlineStr">
        <is>
          <t>103</t>
        </is>
      </c>
      <c r="E241" s="524" t="inlineStr">
        <is>
          <t>参数设置</t>
        </is>
      </c>
      <c r="F241" s="524" t="inlineStr">
        <is>
          <t>基本参数</t>
        </is>
      </c>
      <c r="G241" s="524" t="inlineStr">
        <is>
          <t>自动开机延时</t>
        </is>
      </c>
      <c r="H241" s="524" t="inlineStr">
        <is>
          <t>Y</t>
        </is>
      </c>
      <c r="I241" s="524" t="inlineStr">
        <is>
          <t>Y</t>
        </is>
      </c>
      <c r="J241" s="524" t="inlineStr">
        <is>
          <t>UINT16</t>
        </is>
      </c>
      <c r="K241" s="524" t="inlineStr">
        <is>
          <t>0</t>
        </is>
      </c>
      <c r="L241" s="524" t="inlineStr">
        <is>
          <t>s</t>
        </is>
      </c>
      <c r="M241" s="524" t="inlineStr">
        <is>
          <t>显示数值</t>
        </is>
      </c>
      <c r="N241" s="524" t="inlineStr"/>
      <c r="O241" s="524" t="inlineStr">
        <is>
          <t>N</t>
        </is>
      </c>
      <c r="P241" s="524" t="inlineStr">
        <is>
          <t>N</t>
        </is>
      </c>
      <c r="Q241" s="524" t="inlineStr"/>
      <c r="R241" s="524" t="n"/>
    </row>
    <row r="242">
      <c r="A242" s="524" t="inlineStr">
        <is>
          <t>00</t>
        </is>
      </c>
      <c r="B242" s="524" t="inlineStr">
        <is>
          <t>03</t>
        </is>
      </c>
      <c r="C242" s="524" t="inlineStr">
        <is>
          <t>N</t>
        </is>
      </c>
      <c r="D242" s="524" t="inlineStr">
        <is>
          <t>104</t>
        </is>
      </c>
      <c r="E242" s="524" t="inlineStr">
        <is>
          <t>参数设置</t>
        </is>
      </c>
      <c r="F242" s="524" t="inlineStr">
        <is>
          <t>基本参数</t>
        </is>
      </c>
      <c r="G242" s="524" t="inlineStr">
        <is>
          <t>定时开关机使能</t>
        </is>
      </c>
      <c r="H242" s="524" t="inlineStr">
        <is>
          <t>Y</t>
        </is>
      </c>
      <c r="I242" s="524" t="inlineStr">
        <is>
          <t>Y</t>
        </is>
      </c>
      <c r="J242" s="524" t="inlineStr">
        <is>
          <t>UINT16</t>
        </is>
      </c>
      <c r="K242" s="524" t="inlineStr">
        <is>
          <t>0</t>
        </is>
      </c>
      <c r="L242" s="524" t="inlineStr"/>
      <c r="M242" s="524" t="inlineStr">
        <is>
          <t>枚举解析</t>
        </is>
      </c>
      <c r="N242" s="524" t="inlineStr">
        <is>
          <t>0-使能
1-不使能</t>
        </is>
      </c>
      <c r="O242" s="524" t="inlineStr">
        <is>
          <t>N</t>
        </is>
      </c>
      <c r="P242" s="524" t="inlineStr">
        <is>
          <t>N</t>
        </is>
      </c>
      <c r="Q242" s="524" t="inlineStr"/>
      <c r="R242" s="524" t="n"/>
    </row>
    <row r="243">
      <c r="A243" s="524" t="inlineStr">
        <is>
          <t>00</t>
        </is>
      </c>
      <c r="B243" s="524" t="inlineStr">
        <is>
          <t>03</t>
        </is>
      </c>
      <c r="C243" s="524" t="inlineStr">
        <is>
          <t>Y</t>
        </is>
      </c>
      <c r="D243" s="524" t="inlineStr">
        <is>
          <t>105-107</t>
        </is>
      </c>
      <c r="E243" s="524" t="inlineStr">
        <is>
          <t>参数设置</t>
        </is>
      </c>
      <c r="F243" s="524" t="inlineStr">
        <is>
          <t>基本参数</t>
        </is>
      </c>
      <c r="G243" s="524" t="inlineStr">
        <is>
          <t>定时开机时间</t>
        </is>
      </c>
      <c r="H243" s="524" t="inlineStr">
        <is>
          <t>Y</t>
        </is>
      </c>
      <c r="I243" s="524" t="inlineStr">
        <is>
          <t>Y</t>
        </is>
      </c>
      <c r="J243" s="524" t="inlineStr">
        <is>
          <t>UINT16</t>
        </is>
      </c>
      <c r="K243" s="524" t="inlineStr">
        <is>
          <t>0</t>
        </is>
      </c>
      <c r="L243" s="524" t="inlineStr">
        <is>
          <t>s</t>
        </is>
      </c>
      <c r="M243" s="524" t="inlineStr">
        <is>
          <t>日期时间</t>
        </is>
      </c>
      <c r="N243" s="524" t="inlineStr"/>
      <c r="O243" s="524" t="inlineStr">
        <is>
          <t>N</t>
        </is>
      </c>
      <c r="P243" s="524" t="inlineStr">
        <is>
          <t>N</t>
        </is>
      </c>
      <c r="Q243" s="524" t="inlineStr"/>
      <c r="R243" s="524" t="n"/>
    </row>
    <row r="244">
      <c r="A244" s="524" t="inlineStr">
        <is>
          <t>00</t>
        </is>
      </c>
      <c r="B244" s="524" t="inlineStr">
        <is>
          <t>03</t>
        </is>
      </c>
      <c r="C244" s="524" t="inlineStr">
        <is>
          <t>Y</t>
        </is>
      </c>
      <c r="D244" s="524" t="inlineStr">
        <is>
          <t>108-110</t>
        </is>
      </c>
      <c r="E244" s="524" t="inlineStr">
        <is>
          <t>参数设置</t>
        </is>
      </c>
      <c r="F244" s="524" t="inlineStr">
        <is>
          <t>基本参数</t>
        </is>
      </c>
      <c r="G244" s="524" t="inlineStr">
        <is>
          <t>定时关机时间</t>
        </is>
      </c>
      <c r="H244" s="524" t="inlineStr">
        <is>
          <t>Y</t>
        </is>
      </c>
      <c r="I244" s="524" t="inlineStr">
        <is>
          <t>Y</t>
        </is>
      </c>
      <c r="J244" s="524" t="inlineStr">
        <is>
          <t>UINT16</t>
        </is>
      </c>
      <c r="K244" s="524" t="inlineStr">
        <is>
          <t>0</t>
        </is>
      </c>
      <c r="L244" s="524" t="inlineStr">
        <is>
          <t>s</t>
        </is>
      </c>
      <c r="M244" s="524" t="inlineStr">
        <is>
          <t>日期时间</t>
        </is>
      </c>
      <c r="N244" s="524" t="inlineStr"/>
      <c r="O244" s="524" t="inlineStr">
        <is>
          <t>N</t>
        </is>
      </c>
      <c r="P244" s="524" t="inlineStr">
        <is>
          <t>N</t>
        </is>
      </c>
      <c r="Q244" s="524" t="inlineStr"/>
      <c r="R244" s="524" t="n"/>
    </row>
    <row r="245">
      <c r="A245" s="524" t="inlineStr">
        <is>
          <t>00</t>
        </is>
      </c>
      <c r="B245" s="524" t="inlineStr">
        <is>
          <t>03</t>
        </is>
      </c>
      <c r="C245" s="524" t="inlineStr">
        <is>
          <t>N</t>
        </is>
      </c>
      <c r="D245" s="524" t="inlineStr">
        <is>
          <t>111</t>
        </is>
      </c>
      <c r="E245" s="524" t="inlineStr">
        <is>
          <t>参数设置</t>
        </is>
      </c>
      <c r="F245" s="524" t="inlineStr">
        <is>
          <t>基本参数</t>
        </is>
      </c>
      <c r="G245" s="524" t="inlineStr">
        <is>
          <t>低功耗判断延时</t>
        </is>
      </c>
      <c r="H245" s="524" t="inlineStr">
        <is>
          <t>Y</t>
        </is>
      </c>
      <c r="I245" s="524" t="inlineStr">
        <is>
          <t>Y</t>
        </is>
      </c>
      <c r="J245" s="524" t="inlineStr">
        <is>
          <t>UINT16</t>
        </is>
      </c>
      <c r="K245" s="524" t="inlineStr">
        <is>
          <t>0</t>
        </is>
      </c>
      <c r="L245" s="524" t="inlineStr">
        <is>
          <t>s</t>
        </is>
      </c>
      <c r="M245" s="524" t="inlineStr">
        <is>
          <t>显示数值</t>
        </is>
      </c>
      <c r="N245" s="524" t="inlineStr"/>
      <c r="O245" s="524" t="inlineStr">
        <is>
          <t>N</t>
        </is>
      </c>
      <c r="P245" s="524" t="inlineStr">
        <is>
          <t>N</t>
        </is>
      </c>
      <c r="Q245" s="524" t="inlineStr"/>
      <c r="R245" s="524" t="n"/>
    </row>
    <row r="246">
      <c r="A246" s="524" t="inlineStr">
        <is>
          <t>00</t>
        </is>
      </c>
      <c r="B246" s="524" t="inlineStr">
        <is>
          <t>03</t>
        </is>
      </c>
      <c r="C246" s="524" t="inlineStr">
        <is>
          <t>N</t>
        </is>
      </c>
      <c r="D246" s="524" t="inlineStr">
        <is>
          <t>112</t>
        </is>
      </c>
      <c r="E246" s="524" t="inlineStr">
        <is>
          <t>参数设置</t>
        </is>
      </c>
      <c r="F246" s="524" t="inlineStr">
        <is>
          <t>基本参数</t>
        </is>
      </c>
      <c r="G246" s="524" t="inlineStr">
        <is>
          <t>退出低功耗判断延时</t>
        </is>
      </c>
      <c r="H246" s="524" t="inlineStr">
        <is>
          <t>Y</t>
        </is>
      </c>
      <c r="I246" s="524" t="inlineStr">
        <is>
          <t>Y</t>
        </is>
      </c>
      <c r="J246" s="524" t="inlineStr">
        <is>
          <t>UINT16</t>
        </is>
      </c>
      <c r="K246" s="524" t="inlineStr">
        <is>
          <t>0</t>
        </is>
      </c>
      <c r="L246" s="524" t="inlineStr">
        <is>
          <t>s</t>
        </is>
      </c>
      <c r="M246" s="524" t="inlineStr">
        <is>
          <t>显示数值</t>
        </is>
      </c>
      <c r="N246" s="524" t="inlineStr"/>
      <c r="O246" s="524" t="inlineStr">
        <is>
          <t>N</t>
        </is>
      </c>
      <c r="P246" s="524" t="inlineStr">
        <is>
          <t>N</t>
        </is>
      </c>
      <c r="Q246" s="524" t="inlineStr"/>
      <c r="R246" s="524" t="n"/>
    </row>
    <row r="247">
      <c r="A247" s="524" t="inlineStr">
        <is>
          <t>00</t>
        </is>
      </c>
      <c r="B247" s="524" t="inlineStr">
        <is>
          <t>03</t>
        </is>
      </c>
      <c r="C247" s="524" t="inlineStr">
        <is>
          <t>N</t>
        </is>
      </c>
      <c r="D247" s="524" t="inlineStr">
        <is>
          <t>113</t>
        </is>
      </c>
      <c r="E247" s="524" t="inlineStr">
        <is>
          <t>参数设置</t>
        </is>
      </c>
      <c r="F247" s="524" t="inlineStr">
        <is>
          <t>基本参数</t>
        </is>
      </c>
      <c r="G247" s="524" t="inlineStr">
        <is>
          <t>自动复位延时</t>
        </is>
      </c>
      <c r="H247" s="524" t="inlineStr">
        <is>
          <t>Y</t>
        </is>
      </c>
      <c r="I247" s="524" t="inlineStr">
        <is>
          <t>Y</t>
        </is>
      </c>
      <c r="J247" s="524" t="inlineStr">
        <is>
          <t>UINT16</t>
        </is>
      </c>
      <c r="K247" s="524" t="inlineStr">
        <is>
          <t>0</t>
        </is>
      </c>
      <c r="L247" s="524" t="inlineStr">
        <is>
          <t>s</t>
        </is>
      </c>
      <c r="M247" s="524" t="inlineStr">
        <is>
          <t>显示数值</t>
        </is>
      </c>
      <c r="N247" s="524" t="inlineStr"/>
      <c r="O247" s="524" t="inlineStr">
        <is>
          <t>N</t>
        </is>
      </c>
      <c r="P247" s="524" t="inlineStr">
        <is>
          <t>N</t>
        </is>
      </c>
      <c r="Q247" s="524" t="inlineStr"/>
      <c r="R247" s="524" t="n"/>
    </row>
    <row r="248">
      <c r="A248" s="524" t="inlineStr">
        <is>
          <t>00</t>
        </is>
      </c>
      <c r="B248" s="524" t="inlineStr">
        <is>
          <t>03</t>
        </is>
      </c>
      <c r="C248" s="524" t="inlineStr">
        <is>
          <t>N</t>
        </is>
      </c>
      <c r="D248" s="524" t="inlineStr">
        <is>
          <t>114</t>
        </is>
      </c>
      <c r="E248" s="524" t="inlineStr">
        <is>
          <t>参数设置</t>
        </is>
      </c>
      <c r="F248" s="524" t="inlineStr">
        <is>
          <t>基本参数</t>
        </is>
      </c>
      <c r="G248" s="524" t="inlineStr">
        <is>
          <t>DSP看门狗复位使能</t>
        </is>
      </c>
      <c r="H248" s="524" t="inlineStr">
        <is>
          <t>Y</t>
        </is>
      </c>
      <c r="I248" s="524" t="inlineStr">
        <is>
          <t>Y</t>
        </is>
      </c>
      <c r="J248" s="524" t="inlineStr">
        <is>
          <t>UINT16</t>
        </is>
      </c>
      <c r="K248" s="524" t="inlineStr">
        <is>
          <t>0</t>
        </is>
      </c>
      <c r="L248" s="524" t="inlineStr"/>
      <c r="M248" s="524" t="inlineStr">
        <is>
          <t>枚举解析</t>
        </is>
      </c>
      <c r="N248" s="524" t="inlineStr">
        <is>
          <t>0-使能
1-禁用</t>
        </is>
      </c>
      <c r="O248" s="524" t="inlineStr">
        <is>
          <t>N</t>
        </is>
      </c>
      <c r="P248" s="524" t="inlineStr">
        <is>
          <t>N</t>
        </is>
      </c>
      <c r="Q248" s="524" t="inlineStr"/>
      <c r="R248" s="524" t="n"/>
    </row>
    <row r="249">
      <c r="A249" s="524" t="inlineStr">
        <is>
          <t>00</t>
        </is>
      </c>
      <c r="B249" s="524" t="inlineStr">
        <is>
          <t>03</t>
        </is>
      </c>
      <c r="C249" s="524" t="inlineStr">
        <is>
          <t>N</t>
        </is>
      </c>
      <c r="D249" s="524" t="inlineStr">
        <is>
          <t>115</t>
        </is>
      </c>
      <c r="E249" s="524" t="inlineStr">
        <is>
          <t>参数设置</t>
        </is>
      </c>
      <c r="F249" s="524" t="inlineStr">
        <is>
          <t>基本参数</t>
        </is>
      </c>
      <c r="G249" s="524" t="inlineStr">
        <is>
          <t>分钟冻结周期</t>
        </is>
      </c>
      <c r="H249" s="524" t="inlineStr">
        <is>
          <t>Y</t>
        </is>
      </c>
      <c r="I249" s="524" t="inlineStr">
        <is>
          <t>Y</t>
        </is>
      </c>
      <c r="J249" s="524" t="inlineStr">
        <is>
          <t>UINT16</t>
        </is>
      </c>
      <c r="K249" s="524" t="inlineStr">
        <is>
          <t>0</t>
        </is>
      </c>
      <c r="L249" s="524" t="inlineStr">
        <is>
          <t>min</t>
        </is>
      </c>
      <c r="M249" s="524" t="inlineStr">
        <is>
          <t>显示数值</t>
        </is>
      </c>
      <c r="N249" s="524" t="inlineStr"/>
      <c r="O249" s="524" t="inlineStr">
        <is>
          <t>N</t>
        </is>
      </c>
      <c r="P249" s="524" t="inlineStr">
        <is>
          <t>N</t>
        </is>
      </c>
      <c r="Q249" s="524" t="inlineStr"/>
      <c r="R249" s="524" t="n"/>
    </row>
    <row r="250">
      <c r="A250" s="524" t="inlineStr">
        <is>
          <t>00</t>
        </is>
      </c>
      <c r="B250" s="524" t="inlineStr">
        <is>
          <t>03</t>
        </is>
      </c>
      <c r="C250" s="524" t="inlineStr">
        <is>
          <t>N</t>
        </is>
      </c>
      <c r="D250" s="524" t="inlineStr">
        <is>
          <t>116</t>
        </is>
      </c>
      <c r="E250" s="524" t="inlineStr">
        <is>
          <t>参数设置</t>
        </is>
      </c>
      <c r="F250" s="524" t="inlineStr">
        <is>
          <t>基本参数</t>
        </is>
      </c>
      <c r="G250" s="524" t="inlineStr">
        <is>
          <t>报文记录使能</t>
        </is>
      </c>
      <c r="H250" s="524" t="inlineStr">
        <is>
          <t>Y</t>
        </is>
      </c>
      <c r="I250" s="524" t="inlineStr">
        <is>
          <t>Y</t>
        </is>
      </c>
      <c r="J250" s="524" t="inlineStr">
        <is>
          <t>UINT16</t>
        </is>
      </c>
      <c r="K250" s="524" t="inlineStr">
        <is>
          <t>0</t>
        </is>
      </c>
      <c r="L250" s="524" t="inlineStr"/>
      <c r="M250" s="524" t="inlineStr">
        <is>
          <t>枚举解析</t>
        </is>
      </c>
      <c r="N250" s="524" t="inlineStr">
        <is>
          <t>0-禁用
1-使能</t>
        </is>
      </c>
      <c r="O250" s="524" t="inlineStr">
        <is>
          <t>N</t>
        </is>
      </c>
      <c r="P250" s="524" t="inlineStr">
        <is>
          <t>N</t>
        </is>
      </c>
      <c r="Q250" s="524" t="inlineStr"/>
      <c r="R250" s="524" t="n"/>
    </row>
    <row r="251">
      <c r="A251" s="524" t="inlineStr">
        <is>
          <t>00</t>
        </is>
      </c>
      <c r="B251" s="524" t="inlineStr">
        <is>
          <t>03</t>
        </is>
      </c>
      <c r="C251" s="524" t="inlineStr">
        <is>
          <t>N</t>
        </is>
      </c>
      <c r="D251" s="524" t="inlineStr">
        <is>
          <t>117</t>
        </is>
      </c>
      <c r="E251" s="524" t="inlineStr">
        <is>
          <t>参数设置</t>
        </is>
      </c>
      <c r="F251" s="524" t="inlineStr">
        <is>
          <t>基本参数</t>
        </is>
      </c>
      <c r="G251" s="524" t="inlineStr">
        <is>
          <t>报文记录方向</t>
        </is>
      </c>
      <c r="H251" s="524" t="inlineStr">
        <is>
          <t>Y</t>
        </is>
      </c>
      <c r="I251" s="524" t="inlineStr">
        <is>
          <t>Y</t>
        </is>
      </c>
      <c r="J251" s="524" t="inlineStr">
        <is>
          <t>UINT16</t>
        </is>
      </c>
      <c r="K251" s="524" t="inlineStr">
        <is>
          <t>0</t>
        </is>
      </c>
      <c r="L251" s="524" t="inlineStr"/>
      <c r="M251" s="524" t="inlineStr">
        <is>
          <t>枚举解析</t>
        </is>
      </c>
      <c r="N251" s="524" t="inlineStr">
        <is>
          <t>0-仅接收
1-仅发送
2-全部</t>
        </is>
      </c>
      <c r="O251" s="524" t="inlineStr">
        <is>
          <t>N</t>
        </is>
      </c>
      <c r="P251" s="524" t="inlineStr">
        <is>
          <t>N</t>
        </is>
      </c>
      <c r="Q251" s="524" t="inlineStr"/>
      <c r="R251" s="524" t="n"/>
    </row>
    <row r="252">
      <c r="A252" s="524" t="inlineStr">
        <is>
          <t>00</t>
        </is>
      </c>
      <c r="B252" s="524" t="inlineStr">
        <is>
          <t>03</t>
        </is>
      </c>
      <c r="C252" s="524" t="inlineStr">
        <is>
          <t>N</t>
        </is>
      </c>
      <c r="D252" s="524" t="inlineStr">
        <is>
          <t>118</t>
        </is>
      </c>
      <c r="E252" s="524" t="inlineStr">
        <is>
          <t>参数设置</t>
        </is>
      </c>
      <c r="F252" s="524" t="inlineStr">
        <is>
          <t>基本参数</t>
        </is>
      </c>
      <c r="G252" s="524" t="inlineStr">
        <is>
          <t>报文记录端口</t>
        </is>
      </c>
      <c r="H252" s="524" t="inlineStr">
        <is>
          <t>Y</t>
        </is>
      </c>
      <c r="I252" s="524" t="inlineStr">
        <is>
          <t>Y</t>
        </is>
      </c>
      <c r="J252" s="524" t="inlineStr">
        <is>
          <t>UINT16</t>
        </is>
      </c>
      <c r="K252" s="524" t="inlineStr">
        <is>
          <t>0</t>
        </is>
      </c>
      <c r="L252" s="524" t="inlineStr"/>
      <c r="M252" s="524" t="inlineStr">
        <is>
          <t>枚举解析</t>
        </is>
      </c>
      <c r="N252" s="524" t="inlineStr">
        <is>
          <t>0-uart1_ACPLC
1-uart2_4G
2-uart3_DCPLC
3-uart4
4-uart5
5-uart6_DSP
6-uart7
7-uart8_ARC
8-uart9
9-uart10_维护
10-CAN
11-ETH</t>
        </is>
      </c>
      <c r="O252" s="524" t="inlineStr">
        <is>
          <t>N</t>
        </is>
      </c>
      <c r="P252" s="524" t="inlineStr">
        <is>
          <t>N</t>
        </is>
      </c>
      <c r="Q252" s="524" t="inlineStr"/>
      <c r="R252" s="524" t="n"/>
    </row>
    <row r="253">
      <c r="A253" s="524" t="inlineStr">
        <is>
          <t>00</t>
        </is>
      </c>
      <c r="B253" s="524" t="inlineStr">
        <is>
          <t>03</t>
        </is>
      </c>
      <c r="C253" s="524" t="inlineStr">
        <is>
          <t>N</t>
        </is>
      </c>
      <c r="D253" s="524" t="inlineStr">
        <is>
          <t>119</t>
        </is>
      </c>
      <c r="E253" s="524" t="inlineStr">
        <is>
          <t>参数设置</t>
        </is>
      </c>
      <c r="F253" s="524" t="inlineStr">
        <is>
          <t>基本参数</t>
        </is>
      </c>
      <c r="G253" s="524" t="inlineStr">
        <is>
          <t>错误打印记录使能</t>
        </is>
      </c>
      <c r="H253" s="524" t="inlineStr">
        <is>
          <t>Y</t>
        </is>
      </c>
      <c r="I253" s="524" t="inlineStr">
        <is>
          <t>Y</t>
        </is>
      </c>
      <c r="J253" s="524" t="inlineStr">
        <is>
          <t>UINT16</t>
        </is>
      </c>
      <c r="K253" s="524" t="inlineStr">
        <is>
          <t>0</t>
        </is>
      </c>
      <c r="L253" s="524" t="inlineStr"/>
      <c r="M253" s="524" t="inlineStr">
        <is>
          <t>枚举解析</t>
        </is>
      </c>
      <c r="N253" s="524" t="inlineStr">
        <is>
          <t>0-不使能
1-使能</t>
        </is>
      </c>
      <c r="O253" s="524" t="inlineStr">
        <is>
          <t>N</t>
        </is>
      </c>
      <c r="P253" s="524" t="inlineStr">
        <is>
          <t>N</t>
        </is>
      </c>
      <c r="Q253" s="524" t="inlineStr"/>
      <c r="R253" s="524" t="n"/>
    </row>
    <row r="254">
      <c r="A254" s="524" t="inlineStr">
        <is>
          <t>00</t>
        </is>
      </c>
      <c r="B254" s="524" t="inlineStr">
        <is>
          <t>03</t>
        </is>
      </c>
      <c r="C254" s="524" t="inlineStr">
        <is>
          <t>N</t>
        </is>
      </c>
      <c r="D254" s="524" t="inlineStr">
        <is>
          <t>120</t>
        </is>
      </c>
      <c r="E254" s="524" t="inlineStr">
        <is>
          <t>参数设置</t>
        </is>
      </c>
      <c r="F254" s="524" t="inlineStr">
        <is>
          <t>基本参数</t>
        </is>
      </c>
      <c r="G254" s="524" t="inlineStr">
        <is>
          <t>绝缘阻值检测使能</t>
        </is>
      </c>
      <c r="H254" s="524" t="inlineStr">
        <is>
          <t>Y</t>
        </is>
      </c>
      <c r="I254" s="524" t="inlineStr">
        <is>
          <t>Y</t>
        </is>
      </c>
      <c r="J254" s="524" t="inlineStr">
        <is>
          <t>UINT16</t>
        </is>
      </c>
      <c r="K254" s="524" t="inlineStr">
        <is>
          <t>0</t>
        </is>
      </c>
      <c r="L254" s="524" t="inlineStr"/>
      <c r="M254" s="524" t="inlineStr">
        <is>
          <t>枚举解析</t>
        </is>
      </c>
      <c r="N254" s="524" t="inlineStr">
        <is>
          <t>0-不使能
1-使能</t>
        </is>
      </c>
      <c r="O254" s="524" t="inlineStr">
        <is>
          <t>N</t>
        </is>
      </c>
      <c r="P254" s="524" t="inlineStr">
        <is>
          <t>N</t>
        </is>
      </c>
      <c r="Q254" s="524" t="inlineStr"/>
      <c r="R254" s="524" t="n"/>
    </row>
    <row r="255">
      <c r="A255" s="524" t="inlineStr">
        <is>
          <t>00</t>
        </is>
      </c>
      <c r="B255" s="524" t="inlineStr">
        <is>
          <t>03</t>
        </is>
      </c>
      <c r="C255" s="524" t="inlineStr">
        <is>
          <t>N</t>
        </is>
      </c>
      <c r="D255" s="524" t="inlineStr">
        <is>
          <t>121</t>
        </is>
      </c>
      <c r="E255" s="524" t="inlineStr">
        <is>
          <t>参数设置</t>
        </is>
      </c>
      <c r="F255" s="524" t="inlineStr">
        <is>
          <t>基本参数</t>
        </is>
      </c>
      <c r="G255" s="524" t="inlineStr">
        <is>
          <t>风扇控制模式</t>
        </is>
      </c>
      <c r="H255" s="524" t="inlineStr">
        <is>
          <t>Y</t>
        </is>
      </c>
      <c r="I255" s="524" t="inlineStr">
        <is>
          <t>Y</t>
        </is>
      </c>
      <c r="J255" s="524" t="inlineStr">
        <is>
          <t>UINT16</t>
        </is>
      </c>
      <c r="K255" s="524" t="inlineStr">
        <is>
          <t>0</t>
        </is>
      </c>
      <c r="L255" s="524" t="inlineStr"/>
      <c r="M255" s="524" t="inlineStr">
        <is>
          <t>枚举解析</t>
        </is>
      </c>
      <c r="N255" s="524" t="inlineStr">
        <is>
          <t>0-自动
1-手动</t>
        </is>
      </c>
      <c r="O255" s="524" t="inlineStr">
        <is>
          <t>N</t>
        </is>
      </c>
      <c r="P255" s="524" t="inlineStr">
        <is>
          <t>N</t>
        </is>
      </c>
      <c r="Q255" s="524" t="inlineStr"/>
      <c r="R255" s="524" t="n"/>
    </row>
    <row r="256">
      <c r="A256" s="524" t="inlineStr">
        <is>
          <t>00</t>
        </is>
      </c>
      <c r="B256" s="524" t="inlineStr">
        <is>
          <t>03</t>
        </is>
      </c>
      <c r="C256" s="524" t="inlineStr">
        <is>
          <t>N</t>
        </is>
      </c>
      <c r="D256" s="524" t="inlineStr">
        <is>
          <t>122</t>
        </is>
      </c>
      <c r="E256" s="524" t="inlineStr">
        <is>
          <t>参数设置</t>
        </is>
      </c>
      <c r="F256" s="524" t="inlineStr">
        <is>
          <t>基本参数</t>
        </is>
      </c>
      <c r="G256" s="524" t="inlineStr">
        <is>
          <t>漏电流模式</t>
        </is>
      </c>
      <c r="H256" s="524" t="inlineStr">
        <is>
          <t>Y</t>
        </is>
      </c>
      <c r="I256" s="524" t="inlineStr">
        <is>
          <t>Y</t>
        </is>
      </c>
      <c r="J256" s="524" t="inlineStr">
        <is>
          <t>UINT16</t>
        </is>
      </c>
      <c r="K256" s="524" t="inlineStr">
        <is>
          <t>0</t>
        </is>
      </c>
      <c r="L256" s="524" t="inlineStr"/>
      <c r="M256" s="524" t="inlineStr">
        <is>
          <t>枚举解析</t>
        </is>
      </c>
      <c r="N256" s="524" t="inlineStr">
        <is>
          <t xml:space="preserve">0-关闭检测
1-缓变检测
2-突变检测
3-缓变+突变检测
</t>
        </is>
      </c>
      <c r="O256" s="524" t="inlineStr">
        <is>
          <t>N</t>
        </is>
      </c>
      <c r="P256" s="524" t="inlineStr">
        <is>
          <t>N</t>
        </is>
      </c>
      <c r="Q256" s="524" t="inlineStr"/>
      <c r="R256" s="524" t="n"/>
    </row>
    <row r="257">
      <c r="A257" s="524" t="inlineStr">
        <is>
          <t>00</t>
        </is>
      </c>
      <c r="B257" s="524" t="inlineStr">
        <is>
          <t>03</t>
        </is>
      </c>
      <c r="C257" s="524" t="inlineStr">
        <is>
          <t>N</t>
        </is>
      </c>
      <c r="D257" s="524" t="inlineStr">
        <is>
          <t>123</t>
        </is>
      </c>
      <c r="E257" s="524" t="inlineStr">
        <is>
          <t>参数设置</t>
        </is>
      </c>
      <c r="F257" s="524" t="inlineStr">
        <is>
          <t>基本参数</t>
        </is>
      </c>
      <c r="G257" s="524" t="inlineStr">
        <is>
          <t>放电起始功率</t>
        </is>
      </c>
      <c r="H257" s="524" t="inlineStr">
        <is>
          <t>Y</t>
        </is>
      </c>
      <c r="I257" s="524" t="inlineStr">
        <is>
          <t>Y</t>
        </is>
      </c>
      <c r="J257" s="524" t="inlineStr">
        <is>
          <t>UINT16</t>
        </is>
      </c>
      <c r="K257" s="524" t="inlineStr">
        <is>
          <t>1</t>
        </is>
      </c>
      <c r="L257" s="524" t="inlineStr">
        <is>
          <t>kW</t>
        </is>
      </c>
      <c r="M257" s="524" t="inlineStr">
        <is>
          <t>显示数值</t>
        </is>
      </c>
      <c r="N257" s="524" t="inlineStr"/>
      <c r="O257" s="524" t="inlineStr">
        <is>
          <t>N</t>
        </is>
      </c>
      <c r="P257" s="524" t="inlineStr">
        <is>
          <t>N</t>
        </is>
      </c>
      <c r="Q257" s="524" t="inlineStr"/>
      <c r="R257" s="524" t="n"/>
    </row>
    <row r="258">
      <c r="A258" s="524" t="inlineStr">
        <is>
          <t>00</t>
        </is>
      </c>
      <c r="B258" s="524" t="inlineStr">
        <is>
          <t>03</t>
        </is>
      </c>
      <c r="C258" s="524" t="inlineStr">
        <is>
          <t>N</t>
        </is>
      </c>
      <c r="D258" s="524" t="inlineStr">
        <is>
          <t>124</t>
        </is>
      </c>
      <c r="E258" s="524" t="inlineStr">
        <is>
          <t>参数设置</t>
        </is>
      </c>
      <c r="F258" s="524" t="inlineStr">
        <is>
          <t>基本参数</t>
        </is>
      </c>
      <c r="G258" s="524" t="inlineStr">
        <is>
          <t>抗PID使能</t>
        </is>
      </c>
      <c r="H258" s="524" t="inlineStr">
        <is>
          <t>Y</t>
        </is>
      </c>
      <c r="I258" s="524" t="inlineStr">
        <is>
          <t>Y</t>
        </is>
      </c>
      <c r="J258" s="524" t="inlineStr">
        <is>
          <t>UINT16</t>
        </is>
      </c>
      <c r="K258" s="524" t="inlineStr">
        <is>
          <t>0</t>
        </is>
      </c>
      <c r="L258" s="524" t="inlineStr"/>
      <c r="M258" s="524" t="inlineStr">
        <is>
          <t>显示数值</t>
        </is>
      </c>
      <c r="N258" s="524" t="inlineStr"/>
      <c r="O258" s="524" t="inlineStr">
        <is>
          <t>N</t>
        </is>
      </c>
      <c r="P258" s="524" t="inlineStr">
        <is>
          <t>N</t>
        </is>
      </c>
      <c r="Q258" s="524" t="inlineStr"/>
      <c r="R258" s="524" t="n"/>
    </row>
    <row r="259">
      <c r="A259" s="524" t="inlineStr">
        <is>
          <t>00</t>
        </is>
      </c>
      <c r="B259" s="524" t="inlineStr">
        <is>
          <t>03</t>
        </is>
      </c>
      <c r="C259" s="524" t="inlineStr">
        <is>
          <t>N</t>
        </is>
      </c>
      <c r="D259" s="524" t="inlineStr">
        <is>
          <t>125</t>
        </is>
      </c>
      <c r="E259" s="524" t="inlineStr">
        <is>
          <t>参数设置</t>
        </is>
      </c>
      <c r="F259" s="524" t="inlineStr">
        <is>
          <t>基本参数</t>
        </is>
      </c>
      <c r="G259" s="524" t="inlineStr">
        <is>
          <t>抗PID启动时间</t>
        </is>
      </c>
      <c r="H259" s="524" t="inlineStr">
        <is>
          <t>Y</t>
        </is>
      </c>
      <c r="I259" s="524" t="inlineStr">
        <is>
          <t>Y</t>
        </is>
      </c>
      <c r="J259" s="524" t="inlineStr">
        <is>
          <t>UINT16</t>
        </is>
      </c>
      <c r="K259" s="524" t="inlineStr">
        <is>
          <t>0</t>
        </is>
      </c>
      <c r="L259" s="524" t="inlineStr">
        <is>
          <t>s</t>
        </is>
      </c>
      <c r="M259" s="524" t="inlineStr">
        <is>
          <t>显示数值</t>
        </is>
      </c>
      <c r="N259" s="524" t="inlineStr"/>
      <c r="O259" s="524" t="inlineStr">
        <is>
          <t>N</t>
        </is>
      </c>
      <c r="P259" s="524" t="inlineStr">
        <is>
          <t>N</t>
        </is>
      </c>
      <c r="Q259" s="524" t="inlineStr"/>
      <c r="R259" s="524" t="n"/>
    </row>
    <row r="260">
      <c r="A260" s="524" t="inlineStr">
        <is>
          <t>00</t>
        </is>
      </c>
      <c r="B260" s="524" t="inlineStr">
        <is>
          <t>03</t>
        </is>
      </c>
      <c r="C260" s="524" t="inlineStr">
        <is>
          <t>N</t>
        </is>
      </c>
      <c r="D260" s="524" t="inlineStr">
        <is>
          <t>126</t>
        </is>
      </c>
      <c r="E260" s="524" t="inlineStr">
        <is>
          <t>参数设置</t>
        </is>
      </c>
      <c r="F260" s="524" t="inlineStr">
        <is>
          <t>基本参数</t>
        </is>
      </c>
      <c r="G260" s="524" t="inlineStr">
        <is>
          <t>自动清除故障模式</t>
        </is>
      </c>
      <c r="H260" s="524" t="inlineStr">
        <is>
          <t>Y</t>
        </is>
      </c>
      <c r="I260" s="524" t="inlineStr">
        <is>
          <t>Y</t>
        </is>
      </c>
      <c r="J260" s="524" t="inlineStr">
        <is>
          <t>UINT16</t>
        </is>
      </c>
      <c r="K260" s="524" t="inlineStr">
        <is>
          <t>0</t>
        </is>
      </c>
      <c r="L260" s="524" t="inlineStr"/>
      <c r="M260" s="524" t="inlineStr">
        <is>
          <t>枚举解析</t>
        </is>
      </c>
      <c r="N260" s="524" t="inlineStr">
        <is>
          <t>0-不使能故障自动清除
1-固定1秒周期清除
2-固定5秒周期清除
3-固定10秒周期清除
4-固定15秒周期清除
5-固定20秒周期清除
6-固定25秒周期清除
7-固定30秒周期清除
8-固定1分钟周期清除
9-固定5分钟周期清除
10-固定10分钟周期清除
11-固定15分钟周期清除
12-固定20分钟周期清除
13-固定25分钟周期清除
14-固定30分钟周期清除
15-队列[10s,2m,5m,10m,20m]</t>
        </is>
      </c>
      <c r="O260" s="524" t="inlineStr">
        <is>
          <t>N</t>
        </is>
      </c>
      <c r="P260" s="524" t="inlineStr">
        <is>
          <t>N</t>
        </is>
      </c>
      <c r="Q260" s="524" t="inlineStr"/>
      <c r="R260" s="524" t="n"/>
    </row>
    <row r="261">
      <c r="A261" s="524" t="inlineStr">
        <is>
          <t>00</t>
        </is>
      </c>
      <c r="B261" s="524" t="inlineStr">
        <is>
          <t>03</t>
        </is>
      </c>
      <c r="C261" s="524" t="inlineStr">
        <is>
          <t>N</t>
        </is>
      </c>
      <c r="D261" s="524" t="inlineStr">
        <is>
          <t>127</t>
        </is>
      </c>
      <c r="E261" s="524" t="inlineStr">
        <is>
          <t>参数设置</t>
        </is>
      </c>
      <c r="F261" s="524" t="inlineStr">
        <is>
          <t>基本参数</t>
        </is>
      </c>
      <c r="G261" s="524" t="inlineStr">
        <is>
          <t>交流载波使能</t>
        </is>
      </c>
      <c r="H261" s="524" t="inlineStr">
        <is>
          <t>Y</t>
        </is>
      </c>
      <c r="I261" s="524" t="inlineStr">
        <is>
          <t>Y</t>
        </is>
      </c>
      <c r="J261" s="524" t="inlineStr">
        <is>
          <t>UINT16</t>
        </is>
      </c>
      <c r="K261" s="524" t="inlineStr">
        <is>
          <t>0</t>
        </is>
      </c>
      <c r="L261" s="524" t="n"/>
      <c r="M261" s="524" t="inlineStr">
        <is>
          <t>枚举解析</t>
        </is>
      </c>
      <c r="N261" s="524" t="inlineStr">
        <is>
          <t>0-不使能
1-使能</t>
        </is>
      </c>
      <c r="O261" s="524" t="inlineStr">
        <is>
          <t>N</t>
        </is>
      </c>
      <c r="P261" s="524" t="inlineStr">
        <is>
          <t>N</t>
        </is>
      </c>
      <c r="Q261" s="524" t="inlineStr"/>
      <c r="R261" s="524" t="n"/>
    </row>
    <row r="262">
      <c r="A262" s="524" t="inlineStr">
        <is>
          <t>00</t>
        </is>
      </c>
      <c r="B262" s="524" t="inlineStr">
        <is>
          <t>03</t>
        </is>
      </c>
      <c r="C262" s="524" t="inlineStr">
        <is>
          <t>N</t>
        </is>
      </c>
      <c r="D262" s="524" t="inlineStr">
        <is>
          <t>128</t>
        </is>
      </c>
      <c r="E262" s="524" t="inlineStr">
        <is>
          <t>参数设置</t>
        </is>
      </c>
      <c r="F262" s="524" t="inlineStr">
        <is>
          <t>基本参数</t>
        </is>
      </c>
      <c r="G262" s="524" t="inlineStr">
        <is>
          <t>逆变器控制使能</t>
        </is>
      </c>
      <c r="H262" s="524" t="inlineStr">
        <is>
          <t>Y</t>
        </is>
      </c>
      <c r="I262" s="524" t="inlineStr">
        <is>
          <t>Y</t>
        </is>
      </c>
      <c r="J262" s="524" t="inlineStr">
        <is>
          <t>UINT16</t>
        </is>
      </c>
      <c r="K262" s="524" t="inlineStr">
        <is>
          <t>0</t>
        </is>
      </c>
      <c r="L262" s="524" t="n"/>
      <c r="M262" s="524" t="inlineStr">
        <is>
          <t>枚举解析</t>
        </is>
      </c>
      <c r="N262" s="524" t="inlineStr">
        <is>
          <t>0-不使能
1-使能</t>
        </is>
      </c>
      <c r="O262" s="524" t="inlineStr">
        <is>
          <t>N</t>
        </is>
      </c>
      <c r="P262" s="524" t="inlineStr">
        <is>
          <t>N</t>
        </is>
      </c>
      <c r="Q262" s="524" t="inlineStr"/>
      <c r="R262" s="524" t="n"/>
    </row>
    <row r="263">
      <c r="A263" s="524" t="inlineStr">
        <is>
          <t>00</t>
        </is>
      </c>
      <c r="B263" s="524" t="inlineStr">
        <is>
          <t>03</t>
        </is>
      </c>
      <c r="C263" s="524" t="inlineStr">
        <is>
          <t>N</t>
        </is>
      </c>
      <c r="D263" s="524" t="inlineStr">
        <is>
          <t>170</t>
        </is>
      </c>
      <c r="E263" s="524" t="inlineStr">
        <is>
          <t>参数设置</t>
        </is>
      </c>
      <c r="F263" s="524" t="inlineStr">
        <is>
          <t>ARM限幅参数</t>
        </is>
      </c>
      <c r="G263" s="524" t="inlineStr">
        <is>
          <t>风扇自动控制因素</t>
        </is>
      </c>
      <c r="H263" s="524" t="inlineStr">
        <is>
          <t>Y</t>
        </is>
      </c>
      <c r="I263" s="524" t="inlineStr">
        <is>
          <t>Y</t>
        </is>
      </c>
      <c r="J263" s="524" t="inlineStr">
        <is>
          <t>UINT16</t>
        </is>
      </c>
      <c r="K263" s="524" t="inlineStr">
        <is>
          <t>0</t>
        </is>
      </c>
      <c r="L263" s="524" t="inlineStr"/>
      <c r="M263" s="524" t="inlineStr">
        <is>
          <t>枚举解析</t>
        </is>
      </c>
      <c r="N263" s="524" t="inlineStr">
        <is>
          <t>0-功率和温度
1-功率
2-温度</t>
        </is>
      </c>
      <c r="O263" s="524" t="inlineStr">
        <is>
          <t>N</t>
        </is>
      </c>
      <c r="P263" s="524" t="inlineStr">
        <is>
          <t>N</t>
        </is>
      </c>
      <c r="Q263" s="524" t="inlineStr"/>
      <c r="R263" s="524" t="n"/>
    </row>
    <row r="264">
      <c r="A264" s="524" t="inlineStr">
        <is>
          <t>00</t>
        </is>
      </c>
      <c r="B264" s="524" t="inlineStr">
        <is>
          <t>03</t>
        </is>
      </c>
      <c r="C264" s="524" t="inlineStr">
        <is>
          <t>N</t>
        </is>
      </c>
      <c r="D264" s="524" t="inlineStr">
        <is>
          <t>171</t>
        </is>
      </c>
      <c r="E264" s="524" t="inlineStr">
        <is>
          <t>参数设置</t>
        </is>
      </c>
      <c r="F264" s="524" t="inlineStr">
        <is>
          <t>ARM限幅参数</t>
        </is>
      </c>
      <c r="G264" s="524" t="inlineStr">
        <is>
          <t>手动风扇占空比</t>
        </is>
      </c>
      <c r="H264" s="524" t="inlineStr">
        <is>
          <t>Y</t>
        </is>
      </c>
      <c r="I264" s="524" t="inlineStr">
        <is>
          <t>Y</t>
        </is>
      </c>
      <c r="J264" s="524" t="inlineStr">
        <is>
          <t>UINT16</t>
        </is>
      </c>
      <c r="K264" s="524" t="inlineStr">
        <is>
          <t>0</t>
        </is>
      </c>
      <c r="L264" s="524" t="inlineStr">
        <is>
          <t>%</t>
        </is>
      </c>
      <c r="M264" s="524" t="inlineStr">
        <is>
          <t>显示数值</t>
        </is>
      </c>
      <c r="N264" s="524" t="inlineStr"/>
      <c r="O264" s="524" t="inlineStr">
        <is>
          <t>N</t>
        </is>
      </c>
      <c r="P264" s="524" t="inlineStr">
        <is>
          <t>N</t>
        </is>
      </c>
      <c r="Q264" s="524" t="inlineStr"/>
      <c r="R264" s="524" t="n"/>
    </row>
    <row r="265">
      <c r="A265" s="524" t="inlineStr">
        <is>
          <t>00</t>
        </is>
      </c>
      <c r="B265" s="524" t="inlineStr">
        <is>
          <t>03</t>
        </is>
      </c>
      <c r="C265" s="524" t="inlineStr">
        <is>
          <t>N</t>
        </is>
      </c>
      <c r="D265" s="524" t="inlineStr">
        <is>
          <t>172</t>
        </is>
      </c>
      <c r="E265" s="524" t="inlineStr">
        <is>
          <t>参数设置</t>
        </is>
      </c>
      <c r="F265" s="524" t="inlineStr">
        <is>
          <t>ARM限幅参数</t>
        </is>
      </c>
      <c r="G265" s="524" t="inlineStr">
        <is>
          <t>风扇启动占空比</t>
        </is>
      </c>
      <c r="H265" s="524" t="inlineStr">
        <is>
          <t>Y</t>
        </is>
      </c>
      <c r="I265" s="524" t="inlineStr">
        <is>
          <t>Y</t>
        </is>
      </c>
      <c r="J265" s="524" t="inlineStr">
        <is>
          <t>UINT16</t>
        </is>
      </c>
      <c r="K265" s="524" t="inlineStr">
        <is>
          <t>0</t>
        </is>
      </c>
      <c r="L265" s="524" t="inlineStr">
        <is>
          <t>%</t>
        </is>
      </c>
      <c r="M265" s="524" t="inlineStr">
        <is>
          <t>显示数值</t>
        </is>
      </c>
      <c r="N265" s="524" t="inlineStr"/>
      <c r="O265" s="524" t="inlineStr">
        <is>
          <t>N</t>
        </is>
      </c>
      <c r="P265" s="524" t="inlineStr">
        <is>
          <t>N</t>
        </is>
      </c>
      <c r="Q265" s="524" t="inlineStr"/>
      <c r="R265" s="524" t="n"/>
    </row>
    <row r="266">
      <c r="A266" s="524" t="inlineStr">
        <is>
          <t>00</t>
        </is>
      </c>
      <c r="B266" s="524" t="inlineStr">
        <is>
          <t>03</t>
        </is>
      </c>
      <c r="C266" s="524" t="inlineStr">
        <is>
          <t>N</t>
        </is>
      </c>
      <c r="D266" s="524" t="inlineStr">
        <is>
          <t>173</t>
        </is>
      </c>
      <c r="E266" s="524" t="inlineStr">
        <is>
          <t>参数设置</t>
        </is>
      </c>
      <c r="F266" s="524" t="inlineStr">
        <is>
          <t>ARM限幅参数</t>
        </is>
      </c>
      <c r="G266" s="524" t="inlineStr">
        <is>
          <t>风扇最大占空比</t>
        </is>
      </c>
      <c r="H266" s="524" t="inlineStr">
        <is>
          <t>Y</t>
        </is>
      </c>
      <c r="I266" s="524" t="inlineStr">
        <is>
          <t>Y</t>
        </is>
      </c>
      <c r="J266" s="524" t="inlineStr">
        <is>
          <t>UINT16</t>
        </is>
      </c>
      <c r="K266" s="524" t="inlineStr">
        <is>
          <t>0</t>
        </is>
      </c>
      <c r="L266" s="524" t="inlineStr">
        <is>
          <t>%</t>
        </is>
      </c>
      <c r="M266" s="524" t="inlineStr">
        <is>
          <t>显示数值</t>
        </is>
      </c>
      <c r="N266" s="524" t="inlineStr"/>
      <c r="O266" s="524" t="inlineStr">
        <is>
          <t>N</t>
        </is>
      </c>
      <c r="P266" s="524" t="inlineStr">
        <is>
          <t>N</t>
        </is>
      </c>
      <c r="Q266" s="524" t="inlineStr"/>
      <c r="R266" s="524" t="n"/>
    </row>
    <row r="267">
      <c r="A267" s="524" t="inlineStr">
        <is>
          <t>00</t>
        </is>
      </c>
      <c r="B267" s="524" t="inlineStr">
        <is>
          <t>03</t>
        </is>
      </c>
      <c r="C267" s="524" t="inlineStr">
        <is>
          <t>N</t>
        </is>
      </c>
      <c r="D267" s="524" t="inlineStr">
        <is>
          <t>174</t>
        </is>
      </c>
      <c r="E267" s="524" t="inlineStr">
        <is>
          <t>参数设置</t>
        </is>
      </c>
      <c r="F267" s="524" t="inlineStr">
        <is>
          <t>ARM限幅参数</t>
        </is>
      </c>
      <c r="G267" s="524" t="inlineStr">
        <is>
          <t>风扇启动温度</t>
        </is>
      </c>
      <c r="H267" s="524" t="inlineStr">
        <is>
          <t>Y</t>
        </is>
      </c>
      <c r="I267" s="524" t="inlineStr">
        <is>
          <t>Y</t>
        </is>
      </c>
      <c r="J267" s="524" t="inlineStr">
        <is>
          <t>UINT16</t>
        </is>
      </c>
      <c r="K267" s="524" t="inlineStr">
        <is>
          <t>0</t>
        </is>
      </c>
      <c r="L267" s="524" t="inlineStr">
        <is>
          <t>℃</t>
        </is>
      </c>
      <c r="M267" s="524" t="inlineStr">
        <is>
          <t>显示数值</t>
        </is>
      </c>
      <c r="N267" s="524" t="inlineStr"/>
      <c r="O267" s="524" t="inlineStr">
        <is>
          <t>N</t>
        </is>
      </c>
      <c r="P267" s="524" t="inlineStr">
        <is>
          <t>N</t>
        </is>
      </c>
      <c r="Q267" s="524" t="inlineStr"/>
      <c r="R267" s="524" t="n"/>
    </row>
    <row r="268">
      <c r="A268" s="524" t="inlineStr">
        <is>
          <t>00</t>
        </is>
      </c>
      <c r="B268" s="524" t="inlineStr">
        <is>
          <t>03</t>
        </is>
      </c>
      <c r="C268" s="524" t="inlineStr">
        <is>
          <t>N</t>
        </is>
      </c>
      <c r="D268" s="524" t="inlineStr">
        <is>
          <t>175</t>
        </is>
      </c>
      <c r="E268" s="524" t="inlineStr">
        <is>
          <t>参数设置</t>
        </is>
      </c>
      <c r="F268" s="524" t="inlineStr">
        <is>
          <t>ARM限幅参数</t>
        </is>
      </c>
      <c r="G268" s="524" t="inlineStr">
        <is>
          <t>风扇满速温度</t>
        </is>
      </c>
      <c r="H268" s="524" t="inlineStr">
        <is>
          <t>Y</t>
        </is>
      </c>
      <c r="I268" s="524" t="inlineStr">
        <is>
          <t>Y</t>
        </is>
      </c>
      <c r="J268" s="524" t="inlineStr">
        <is>
          <t>UINT16</t>
        </is>
      </c>
      <c r="K268" s="524" t="inlineStr">
        <is>
          <t>0</t>
        </is>
      </c>
      <c r="L268" s="524" t="inlineStr">
        <is>
          <t>℃</t>
        </is>
      </c>
      <c r="M268" s="524" t="inlineStr">
        <is>
          <t>显示数值</t>
        </is>
      </c>
      <c r="N268" s="524" t="inlineStr"/>
      <c r="O268" s="524" t="inlineStr">
        <is>
          <t>N</t>
        </is>
      </c>
      <c r="P268" s="524" t="inlineStr">
        <is>
          <t>N</t>
        </is>
      </c>
      <c r="Q268" s="524" t="inlineStr"/>
      <c r="R268" s="524" t="n"/>
    </row>
    <row r="269">
      <c r="A269" s="524" t="inlineStr">
        <is>
          <t>00</t>
        </is>
      </c>
      <c r="B269" s="524" t="inlineStr">
        <is>
          <t>03</t>
        </is>
      </c>
      <c r="C269" s="524" t="inlineStr">
        <is>
          <t>N</t>
        </is>
      </c>
      <c r="D269" s="524" t="inlineStr">
        <is>
          <t>176</t>
        </is>
      </c>
      <c r="E269" s="524" t="inlineStr">
        <is>
          <t>参数设置</t>
        </is>
      </c>
      <c r="F269" s="524" t="inlineStr">
        <is>
          <t>ARM限幅参数</t>
        </is>
      </c>
      <c r="G269" s="524" t="inlineStr">
        <is>
          <t>风扇启动功率(额定值%)</t>
        </is>
      </c>
      <c r="H269" s="524" t="inlineStr">
        <is>
          <t>Y</t>
        </is>
      </c>
      <c r="I269" s="524" t="inlineStr">
        <is>
          <t>Y</t>
        </is>
      </c>
      <c r="J269" s="524" t="inlineStr">
        <is>
          <t>UINT16</t>
        </is>
      </c>
      <c r="K269" s="524" t="inlineStr">
        <is>
          <t>0</t>
        </is>
      </c>
      <c r="L269" s="524" t="inlineStr">
        <is>
          <t>%</t>
        </is>
      </c>
      <c r="M269" s="524" t="inlineStr">
        <is>
          <t>显示数值</t>
        </is>
      </c>
      <c r="N269" s="524" t="inlineStr"/>
      <c r="O269" s="524" t="inlineStr">
        <is>
          <t>N</t>
        </is>
      </c>
      <c r="P269" s="524" t="inlineStr">
        <is>
          <t>N</t>
        </is>
      </c>
      <c r="Q269" s="524" t="inlineStr"/>
      <c r="R269" s="524" t="n"/>
    </row>
    <row r="270">
      <c r="A270" s="524" t="inlineStr">
        <is>
          <t>00</t>
        </is>
      </c>
      <c r="B270" s="524" t="inlineStr">
        <is>
          <t>03</t>
        </is>
      </c>
      <c r="C270" s="524" t="inlineStr">
        <is>
          <t>N</t>
        </is>
      </c>
      <c r="D270" s="524" t="inlineStr">
        <is>
          <t>177</t>
        </is>
      </c>
      <c r="E270" s="524" t="inlineStr">
        <is>
          <t>参数设置</t>
        </is>
      </c>
      <c r="F270" s="524" t="inlineStr">
        <is>
          <t>ARM限幅参数</t>
        </is>
      </c>
      <c r="G270" s="524" t="inlineStr">
        <is>
          <t>风扇满速功率(额定值%)</t>
        </is>
      </c>
      <c r="H270" s="524" t="inlineStr">
        <is>
          <t>Y</t>
        </is>
      </c>
      <c r="I270" s="524" t="inlineStr">
        <is>
          <t>Y</t>
        </is>
      </c>
      <c r="J270" s="524" t="inlineStr">
        <is>
          <t>UINT16</t>
        </is>
      </c>
      <c r="K270" s="524" t="inlineStr">
        <is>
          <t>0</t>
        </is>
      </c>
      <c r="L270" s="524" t="inlineStr">
        <is>
          <t>%</t>
        </is>
      </c>
      <c r="M270" s="524" t="inlineStr">
        <is>
          <t>显示数值</t>
        </is>
      </c>
      <c r="N270" s="524" t="inlineStr"/>
      <c r="O270" s="524" t="inlineStr">
        <is>
          <t>N</t>
        </is>
      </c>
      <c r="P270" s="524" t="inlineStr">
        <is>
          <t>N</t>
        </is>
      </c>
      <c r="Q270" s="524" t="inlineStr"/>
      <c r="R270" s="524" t="n"/>
    </row>
    <row r="271">
      <c r="A271" s="524" t="inlineStr">
        <is>
          <t>00</t>
        </is>
      </c>
      <c r="B271" s="524" t="inlineStr">
        <is>
          <t>03</t>
        </is>
      </c>
      <c r="C271" s="524" t="inlineStr">
        <is>
          <t>N</t>
        </is>
      </c>
      <c r="D271" s="524" t="inlineStr">
        <is>
          <t>178</t>
        </is>
      </c>
      <c r="E271" s="524" t="inlineStr">
        <is>
          <t>参数设置</t>
        </is>
      </c>
      <c r="F271" s="524" t="inlineStr">
        <is>
          <t>ARM限幅参数</t>
        </is>
      </c>
      <c r="G271" s="524" t="inlineStr">
        <is>
          <t>幅值参考预留1</t>
        </is>
      </c>
      <c r="H271" s="524" t="inlineStr">
        <is>
          <t>Y</t>
        </is>
      </c>
      <c r="I271" s="524" t="inlineStr">
        <is>
          <t>Y</t>
        </is>
      </c>
      <c r="J271" s="524" t="inlineStr">
        <is>
          <t>UINT16</t>
        </is>
      </c>
      <c r="K271" s="524" t="inlineStr">
        <is>
          <t>0</t>
        </is>
      </c>
      <c r="L271" s="524" t="inlineStr"/>
      <c r="M271" s="524" t="inlineStr">
        <is>
          <t>显示数值</t>
        </is>
      </c>
      <c r="N271" s="524" t="inlineStr"/>
      <c r="O271" s="524" t="inlineStr">
        <is>
          <t>N</t>
        </is>
      </c>
      <c r="P271" s="524" t="inlineStr">
        <is>
          <t>N</t>
        </is>
      </c>
      <c r="Q271" s="524" t="inlineStr"/>
      <c r="R271" s="524" t="n"/>
    </row>
    <row r="272">
      <c r="A272" s="524" t="inlineStr">
        <is>
          <t>00</t>
        </is>
      </c>
      <c r="B272" s="524" t="inlineStr">
        <is>
          <t>03</t>
        </is>
      </c>
      <c r="C272" s="524" t="inlineStr">
        <is>
          <t>N</t>
        </is>
      </c>
      <c r="D272" s="524" t="inlineStr">
        <is>
          <t>179</t>
        </is>
      </c>
      <c r="E272" s="524" t="inlineStr">
        <is>
          <t>参数设置</t>
        </is>
      </c>
      <c r="F272" s="524" t="inlineStr">
        <is>
          <t>ARM限幅参数</t>
        </is>
      </c>
      <c r="G272" s="524" t="inlineStr">
        <is>
          <t>幅值参考预留2</t>
        </is>
      </c>
      <c r="H272" s="524" t="inlineStr">
        <is>
          <t>Y</t>
        </is>
      </c>
      <c r="I272" s="524" t="inlineStr">
        <is>
          <t>Y</t>
        </is>
      </c>
      <c r="J272" s="524" t="inlineStr">
        <is>
          <t>UINT16</t>
        </is>
      </c>
      <c r="K272" s="524" t="inlineStr">
        <is>
          <t>0</t>
        </is>
      </c>
      <c r="L272" s="524" t="inlineStr"/>
      <c r="M272" s="524" t="inlineStr">
        <is>
          <t>显示数值</t>
        </is>
      </c>
      <c r="N272" s="524" t="inlineStr"/>
      <c r="O272" s="524" t="inlineStr">
        <is>
          <t>N</t>
        </is>
      </c>
      <c r="P272" s="524" t="inlineStr">
        <is>
          <t>N</t>
        </is>
      </c>
      <c r="Q272" s="524" t="inlineStr"/>
      <c r="R272" s="524" t="n"/>
    </row>
    <row r="273">
      <c r="A273" s="524" t="inlineStr">
        <is>
          <t>00</t>
        </is>
      </c>
      <c r="B273" s="524" t="inlineStr">
        <is>
          <t>03</t>
        </is>
      </c>
      <c r="C273" s="524" t="inlineStr">
        <is>
          <t>N</t>
        </is>
      </c>
      <c r="D273" s="524" t="inlineStr">
        <is>
          <t>180</t>
        </is>
      </c>
      <c r="E273" s="524" t="inlineStr">
        <is>
          <t>参数设置</t>
        </is>
      </c>
      <c r="F273" s="524" t="inlineStr">
        <is>
          <t>ARM限幅参数</t>
        </is>
      </c>
      <c r="G273" s="524" t="inlineStr">
        <is>
          <t>幅值参考预留3</t>
        </is>
      </c>
      <c r="H273" s="524" t="inlineStr">
        <is>
          <t>Y</t>
        </is>
      </c>
      <c r="I273" s="524" t="inlineStr">
        <is>
          <t>Y</t>
        </is>
      </c>
      <c r="J273" s="524" t="inlineStr">
        <is>
          <t>UINT16</t>
        </is>
      </c>
      <c r="K273" s="524" t="inlineStr">
        <is>
          <t>0</t>
        </is>
      </c>
      <c r="L273" s="524" t="inlineStr"/>
      <c r="M273" s="524" t="inlineStr">
        <is>
          <t>显示数值</t>
        </is>
      </c>
      <c r="N273" s="524" t="inlineStr"/>
      <c r="O273" s="524" t="inlineStr">
        <is>
          <t>N</t>
        </is>
      </c>
      <c r="P273" s="524" t="inlineStr">
        <is>
          <t>N</t>
        </is>
      </c>
      <c r="Q273" s="524" t="inlineStr"/>
      <c r="R273" s="524" t="n"/>
    </row>
    <row r="274">
      <c r="A274" s="524" t="inlineStr">
        <is>
          <t>00</t>
        </is>
      </c>
      <c r="B274" s="524" t="inlineStr">
        <is>
          <t>03</t>
        </is>
      </c>
      <c r="C274" s="524" t="inlineStr">
        <is>
          <t>N</t>
        </is>
      </c>
      <c r="D274" s="524" t="inlineStr">
        <is>
          <t>181</t>
        </is>
      </c>
      <c r="E274" s="524" t="inlineStr">
        <is>
          <t>参数设置</t>
        </is>
      </c>
      <c r="F274" s="524" t="inlineStr">
        <is>
          <t>ARM限幅参数</t>
        </is>
      </c>
      <c r="G274" s="524" t="inlineStr">
        <is>
          <t>幅值参考预留4</t>
        </is>
      </c>
      <c r="H274" s="524" t="inlineStr">
        <is>
          <t>Y</t>
        </is>
      </c>
      <c r="I274" s="524" t="inlineStr">
        <is>
          <t>Y</t>
        </is>
      </c>
      <c r="J274" s="524" t="inlineStr">
        <is>
          <t>UINT16</t>
        </is>
      </c>
      <c r="K274" s="524" t="inlineStr">
        <is>
          <t>0</t>
        </is>
      </c>
      <c r="L274" s="524" t="inlineStr"/>
      <c r="M274" s="524" t="inlineStr">
        <is>
          <t>显示数值</t>
        </is>
      </c>
      <c r="N274" s="524" t="inlineStr"/>
      <c r="O274" s="524" t="inlineStr">
        <is>
          <t>N</t>
        </is>
      </c>
      <c r="P274" s="524" t="inlineStr">
        <is>
          <t>N</t>
        </is>
      </c>
      <c r="Q274" s="524" t="inlineStr"/>
      <c r="R274" s="524" t="n"/>
    </row>
    <row r="275">
      <c r="A275" s="524" t="inlineStr">
        <is>
          <t>00</t>
        </is>
      </c>
      <c r="B275" s="524" t="inlineStr">
        <is>
          <t>03</t>
        </is>
      </c>
      <c r="C275" s="524" t="inlineStr">
        <is>
          <t>N</t>
        </is>
      </c>
      <c r="D275" s="524" t="inlineStr">
        <is>
          <t>182</t>
        </is>
      </c>
      <c r="E275" s="524" t="inlineStr">
        <is>
          <t>参数设置</t>
        </is>
      </c>
      <c r="F275" s="524" t="inlineStr">
        <is>
          <t>ARM限幅参数</t>
        </is>
      </c>
      <c r="G275" s="524" t="inlineStr">
        <is>
          <t>幅值参考预留5</t>
        </is>
      </c>
      <c r="H275" s="524" t="inlineStr">
        <is>
          <t>Y</t>
        </is>
      </c>
      <c r="I275" s="524" t="inlineStr">
        <is>
          <t>Y</t>
        </is>
      </c>
      <c r="J275" s="524" t="inlineStr">
        <is>
          <t>UINT16</t>
        </is>
      </c>
      <c r="K275" s="524" t="inlineStr">
        <is>
          <t>0</t>
        </is>
      </c>
      <c r="L275" s="524" t="inlineStr"/>
      <c r="M275" s="524" t="inlineStr">
        <is>
          <t>显示数值</t>
        </is>
      </c>
      <c r="N275" s="524" t="inlineStr"/>
      <c r="O275" s="524" t="inlineStr">
        <is>
          <t>N</t>
        </is>
      </c>
      <c r="P275" s="524" t="inlineStr">
        <is>
          <t>N</t>
        </is>
      </c>
      <c r="Q275" s="524" t="inlineStr"/>
      <c r="R275" s="524" t="n"/>
    </row>
    <row r="276">
      <c r="A276" s="524" t="inlineStr">
        <is>
          <t>00</t>
        </is>
      </c>
      <c r="B276" s="524" t="inlineStr">
        <is>
          <t>03</t>
        </is>
      </c>
      <c r="C276" s="524" t="inlineStr">
        <is>
          <t>N</t>
        </is>
      </c>
      <c r="D276" s="524" t="inlineStr">
        <is>
          <t>183</t>
        </is>
      </c>
      <c r="E276" s="524" t="inlineStr">
        <is>
          <t>参数设置</t>
        </is>
      </c>
      <c r="F276" s="524" t="inlineStr">
        <is>
          <t>ARM限幅参数</t>
        </is>
      </c>
      <c r="G276" s="524" t="inlineStr">
        <is>
          <t>幅值参考预留6</t>
        </is>
      </c>
      <c r="H276" s="524" t="inlineStr">
        <is>
          <t>Y</t>
        </is>
      </c>
      <c r="I276" s="524" t="inlineStr">
        <is>
          <t>Y</t>
        </is>
      </c>
      <c r="J276" s="524" t="inlineStr">
        <is>
          <t>UINT16</t>
        </is>
      </c>
      <c r="K276" s="524" t="inlineStr">
        <is>
          <t>0</t>
        </is>
      </c>
      <c r="L276" s="524" t="inlineStr"/>
      <c r="M276" s="524" t="inlineStr">
        <is>
          <t>显示数值</t>
        </is>
      </c>
      <c r="N276" s="524" t="inlineStr"/>
      <c r="O276" s="524" t="inlineStr">
        <is>
          <t>N</t>
        </is>
      </c>
      <c r="P276" s="524" t="inlineStr">
        <is>
          <t>N</t>
        </is>
      </c>
      <c r="Q276" s="524" t="inlineStr"/>
      <c r="R276" s="524" t="n"/>
    </row>
    <row r="277">
      <c r="A277" s="524" t="inlineStr">
        <is>
          <t>00</t>
        </is>
      </c>
      <c r="B277" s="524" t="inlineStr">
        <is>
          <t>03</t>
        </is>
      </c>
      <c r="C277" s="524" t="inlineStr">
        <is>
          <t>N</t>
        </is>
      </c>
      <c r="D277" s="524" t="inlineStr">
        <is>
          <t>184</t>
        </is>
      </c>
      <c r="E277" s="524" t="inlineStr">
        <is>
          <t>参数设置</t>
        </is>
      </c>
      <c r="F277" s="524" t="inlineStr">
        <is>
          <t>ARM限幅参数</t>
        </is>
      </c>
      <c r="G277" s="524" t="inlineStr">
        <is>
          <t>幅值参考预留7</t>
        </is>
      </c>
      <c r="H277" s="524" t="inlineStr">
        <is>
          <t>Y</t>
        </is>
      </c>
      <c r="I277" s="524" t="inlineStr">
        <is>
          <t>Y</t>
        </is>
      </c>
      <c r="J277" s="524" t="inlineStr">
        <is>
          <t>UINT16</t>
        </is>
      </c>
      <c r="K277" s="524" t="inlineStr">
        <is>
          <t>0</t>
        </is>
      </c>
      <c r="L277" s="524" t="inlineStr"/>
      <c r="M277" s="524" t="inlineStr">
        <is>
          <t>显示数值</t>
        </is>
      </c>
      <c r="N277" s="524" t="inlineStr"/>
      <c r="O277" s="524" t="inlineStr">
        <is>
          <t>N</t>
        </is>
      </c>
      <c r="P277" s="524" t="inlineStr">
        <is>
          <t>N</t>
        </is>
      </c>
      <c r="Q277" s="524" t="inlineStr"/>
      <c r="R277" s="524" t="n"/>
    </row>
    <row r="278">
      <c r="A278" s="524" t="inlineStr">
        <is>
          <t>00</t>
        </is>
      </c>
      <c r="B278" s="524" t="inlineStr">
        <is>
          <t>03</t>
        </is>
      </c>
      <c r="C278" s="524" t="inlineStr">
        <is>
          <t>N</t>
        </is>
      </c>
      <c r="D278" s="524" t="inlineStr">
        <is>
          <t>185</t>
        </is>
      </c>
      <c r="E278" s="524" t="inlineStr">
        <is>
          <t>参数设置</t>
        </is>
      </c>
      <c r="F278" s="524" t="inlineStr">
        <is>
          <t>ARM判断阈值</t>
        </is>
      </c>
      <c r="G278" s="524" t="inlineStr">
        <is>
          <t>绝缘阻值故障阈值</t>
        </is>
      </c>
      <c r="H278" s="524" t="inlineStr">
        <is>
          <t>Y</t>
        </is>
      </c>
      <c r="I278" s="524" t="inlineStr">
        <is>
          <t>Y</t>
        </is>
      </c>
      <c r="J278" s="524" t="inlineStr">
        <is>
          <t>UINT16</t>
        </is>
      </c>
      <c r="K278" s="524" t="inlineStr">
        <is>
          <t>0</t>
        </is>
      </c>
      <c r="L278" s="524" t="inlineStr">
        <is>
          <t>KΩ</t>
        </is>
      </c>
      <c r="M278" s="524" t="inlineStr">
        <is>
          <t>显示数值</t>
        </is>
      </c>
      <c r="N278" s="524" t="inlineStr"/>
      <c r="O278" s="524" t="inlineStr">
        <is>
          <t>N</t>
        </is>
      </c>
      <c r="P278" s="524" t="inlineStr">
        <is>
          <t>N</t>
        </is>
      </c>
      <c r="Q278" s="524" t="inlineStr"/>
      <c r="R278" s="524" t="n"/>
    </row>
    <row r="279">
      <c r="A279" s="524" t="inlineStr">
        <is>
          <t>00</t>
        </is>
      </c>
      <c r="B279" s="524" t="inlineStr">
        <is>
          <t>03</t>
        </is>
      </c>
      <c r="C279" s="524" t="inlineStr">
        <is>
          <t>N</t>
        </is>
      </c>
      <c r="D279" s="524" t="inlineStr">
        <is>
          <t>186</t>
        </is>
      </c>
      <c r="E279" s="524" t="inlineStr">
        <is>
          <t>参数设置</t>
        </is>
      </c>
      <c r="F279" s="524" t="inlineStr">
        <is>
          <t>ARM判断阈值</t>
        </is>
      </c>
      <c r="G279" s="524" t="inlineStr">
        <is>
          <t>绝缘检测闭合时间</t>
        </is>
      </c>
      <c r="H279" s="524" t="inlineStr">
        <is>
          <t>Y</t>
        </is>
      </c>
      <c r="I279" s="524" t="inlineStr">
        <is>
          <t>Y</t>
        </is>
      </c>
      <c r="J279" s="524" t="inlineStr">
        <is>
          <t>UINT16</t>
        </is>
      </c>
      <c r="K279" s="524" t="inlineStr">
        <is>
          <t>0</t>
        </is>
      </c>
      <c r="L279" s="524" t="inlineStr">
        <is>
          <t>ms</t>
        </is>
      </c>
      <c r="M279" s="524" t="inlineStr">
        <is>
          <t>显示数值</t>
        </is>
      </c>
      <c r="N279" s="524" t="inlineStr"/>
      <c r="O279" s="524" t="inlineStr">
        <is>
          <t>N</t>
        </is>
      </c>
      <c r="P279" s="524" t="inlineStr">
        <is>
          <t>N</t>
        </is>
      </c>
      <c r="Q279" s="524" t="inlineStr"/>
      <c r="R279" s="524" t="n"/>
    </row>
    <row r="280">
      <c r="A280" s="524" t="inlineStr">
        <is>
          <t>00</t>
        </is>
      </c>
      <c r="B280" s="524" t="inlineStr">
        <is>
          <t>03</t>
        </is>
      </c>
      <c r="C280" s="524" t="inlineStr">
        <is>
          <t>N</t>
        </is>
      </c>
      <c r="D280" s="524" t="inlineStr">
        <is>
          <t>187</t>
        </is>
      </c>
      <c r="E280" s="524" t="inlineStr">
        <is>
          <t>参数设置</t>
        </is>
      </c>
      <c r="F280" s="524" t="inlineStr">
        <is>
          <t>ARM判断阈值</t>
        </is>
      </c>
      <c r="G280" s="524" t="inlineStr">
        <is>
          <t>绝缘检测断开时间</t>
        </is>
      </c>
      <c r="H280" s="524" t="inlineStr">
        <is>
          <t>Y</t>
        </is>
      </c>
      <c r="I280" s="524" t="inlineStr">
        <is>
          <t>Y</t>
        </is>
      </c>
      <c r="J280" s="524" t="inlineStr">
        <is>
          <t>UINT16</t>
        </is>
      </c>
      <c r="K280" s="524" t="inlineStr">
        <is>
          <t>0</t>
        </is>
      </c>
      <c r="L280" s="524" t="inlineStr">
        <is>
          <t>ms</t>
        </is>
      </c>
      <c r="M280" s="524" t="inlineStr">
        <is>
          <t>显示数值</t>
        </is>
      </c>
      <c r="N280" s="524" t="inlineStr"/>
      <c r="O280" s="524" t="inlineStr">
        <is>
          <t>N</t>
        </is>
      </c>
      <c r="P280" s="524" t="inlineStr">
        <is>
          <t>N</t>
        </is>
      </c>
      <c r="Q280" s="524" t="inlineStr"/>
      <c r="R280" s="524" t="n"/>
    </row>
    <row r="281">
      <c r="A281" s="524" t="inlineStr">
        <is>
          <t>00</t>
        </is>
      </c>
      <c r="B281" s="524" t="inlineStr">
        <is>
          <t>03</t>
        </is>
      </c>
      <c r="C281" s="524" t="inlineStr">
        <is>
          <t>N</t>
        </is>
      </c>
      <c r="D281" s="524" t="inlineStr">
        <is>
          <t>188</t>
        </is>
      </c>
      <c r="E281" s="524" t="inlineStr">
        <is>
          <t>参数设置</t>
        </is>
      </c>
      <c r="F281" s="524" t="inlineStr">
        <is>
          <t>ARM判断阈值</t>
        </is>
      </c>
      <c r="G281" s="524" t="inlineStr">
        <is>
          <t>风扇故障转速阈值</t>
        </is>
      </c>
      <c r="H281" s="524" t="inlineStr">
        <is>
          <t>Y</t>
        </is>
      </c>
      <c r="I281" s="524" t="inlineStr">
        <is>
          <t>Y</t>
        </is>
      </c>
      <c r="J281" s="524" t="inlineStr">
        <is>
          <t>UINT16</t>
        </is>
      </c>
      <c r="K281" s="524" t="inlineStr">
        <is>
          <t>0</t>
        </is>
      </c>
      <c r="L281" s="524" t="inlineStr">
        <is>
          <t>r/min</t>
        </is>
      </c>
      <c r="M281" s="524" t="inlineStr">
        <is>
          <t>显示数值</t>
        </is>
      </c>
      <c r="N281" s="524" t="inlineStr"/>
      <c r="O281" s="524" t="inlineStr">
        <is>
          <t>N</t>
        </is>
      </c>
      <c r="P281" s="524" t="inlineStr">
        <is>
          <t>N</t>
        </is>
      </c>
      <c r="Q281" s="524" t="inlineStr"/>
      <c r="R281" s="524" t="n"/>
    </row>
    <row r="282">
      <c r="A282" s="524" t="inlineStr">
        <is>
          <t>00</t>
        </is>
      </c>
      <c r="B282" s="524" t="inlineStr">
        <is>
          <t>03</t>
        </is>
      </c>
      <c r="C282" s="524" t="inlineStr">
        <is>
          <t>N</t>
        </is>
      </c>
      <c r="D282" s="524" t="inlineStr">
        <is>
          <t>189</t>
        </is>
      </c>
      <c r="E282" s="524" t="inlineStr">
        <is>
          <t>参数设置</t>
        </is>
      </c>
      <c r="F282" s="524" t="inlineStr">
        <is>
          <t>ARM判断阈值</t>
        </is>
      </c>
      <c r="G282" s="524" t="inlineStr">
        <is>
          <t>漏电流故障阈值</t>
        </is>
      </c>
      <c r="H282" s="524" t="inlineStr">
        <is>
          <t>Y</t>
        </is>
      </c>
      <c r="I282" s="524" t="inlineStr">
        <is>
          <t>Y</t>
        </is>
      </c>
      <c r="J282" s="524" t="inlineStr">
        <is>
          <t>UINT16</t>
        </is>
      </c>
      <c r="K282" s="524" t="inlineStr">
        <is>
          <t>0</t>
        </is>
      </c>
      <c r="L282" s="524" t="inlineStr">
        <is>
          <t>mA</t>
        </is>
      </c>
      <c r="M282" s="524" t="inlineStr">
        <is>
          <t>显示数值</t>
        </is>
      </c>
      <c r="N282" s="524" t="inlineStr"/>
      <c r="O282" s="524" t="inlineStr">
        <is>
          <t>N</t>
        </is>
      </c>
      <c r="P282" s="524" t="inlineStr">
        <is>
          <t>N</t>
        </is>
      </c>
      <c r="Q282" s="524" t="inlineStr"/>
      <c r="R282" s="524" t="n"/>
    </row>
    <row r="283">
      <c r="A283" s="524" t="inlineStr">
        <is>
          <t>00</t>
        </is>
      </c>
      <c r="B283" s="524" t="inlineStr">
        <is>
          <t>03</t>
        </is>
      </c>
      <c r="C283" s="524" t="inlineStr">
        <is>
          <t>N</t>
        </is>
      </c>
      <c r="D283" s="524" t="inlineStr">
        <is>
          <t>190</t>
        </is>
      </c>
      <c r="E283" s="524" t="inlineStr">
        <is>
          <t>参数设置</t>
        </is>
      </c>
      <c r="F283" s="524" t="inlineStr">
        <is>
          <t>ARM判断阈值</t>
        </is>
      </c>
      <c r="G283" s="524" t="inlineStr">
        <is>
          <t>阈值参考预留1</t>
        </is>
      </c>
      <c r="H283" s="524" t="inlineStr">
        <is>
          <t>Y</t>
        </is>
      </c>
      <c r="I283" s="524" t="inlineStr">
        <is>
          <t>Y</t>
        </is>
      </c>
      <c r="J283" s="524" t="inlineStr">
        <is>
          <t>UINT16</t>
        </is>
      </c>
      <c r="K283" s="524" t="inlineStr">
        <is>
          <t>0</t>
        </is>
      </c>
      <c r="L283" s="524" t="inlineStr"/>
      <c r="M283" s="524" t="inlineStr">
        <is>
          <t>显示数值</t>
        </is>
      </c>
      <c r="N283" s="524" t="inlineStr"/>
      <c r="O283" s="524" t="inlineStr">
        <is>
          <t>N</t>
        </is>
      </c>
      <c r="P283" s="524" t="inlineStr">
        <is>
          <t>N</t>
        </is>
      </c>
      <c r="Q283" s="524" t="inlineStr"/>
      <c r="R283" s="524" t="n"/>
    </row>
    <row r="284">
      <c r="A284" s="524" t="inlineStr">
        <is>
          <t>00</t>
        </is>
      </c>
      <c r="B284" s="524" t="inlineStr">
        <is>
          <t>03</t>
        </is>
      </c>
      <c r="C284" s="524" t="inlineStr">
        <is>
          <t>N</t>
        </is>
      </c>
      <c r="D284" s="524" t="inlineStr">
        <is>
          <t>191</t>
        </is>
      </c>
      <c r="E284" s="524" t="inlineStr">
        <is>
          <t>参数设置</t>
        </is>
      </c>
      <c r="F284" s="524" t="inlineStr">
        <is>
          <t>ARM判断阈值</t>
        </is>
      </c>
      <c r="G284" s="524" t="inlineStr">
        <is>
          <t>过温判定时间</t>
        </is>
      </c>
      <c r="H284" s="524" t="inlineStr">
        <is>
          <t>Y</t>
        </is>
      </c>
      <c r="I284" s="524" t="inlineStr">
        <is>
          <t>Y</t>
        </is>
      </c>
      <c r="J284" s="524" t="inlineStr">
        <is>
          <t>UINT16</t>
        </is>
      </c>
      <c r="K284" s="524" t="inlineStr">
        <is>
          <t>0</t>
        </is>
      </c>
      <c r="L284" s="524" t="inlineStr">
        <is>
          <t>s</t>
        </is>
      </c>
      <c r="M284" s="524" t="inlineStr">
        <is>
          <t>显示数值</t>
        </is>
      </c>
      <c r="N284" s="524" t="inlineStr"/>
      <c r="O284" s="524" t="inlineStr">
        <is>
          <t>N</t>
        </is>
      </c>
      <c r="P284" s="524" t="inlineStr">
        <is>
          <t>N</t>
        </is>
      </c>
      <c r="Q284" s="524" t="inlineStr"/>
      <c r="R284" s="524" t="n"/>
    </row>
    <row r="285">
      <c r="A285" s="524" t="inlineStr">
        <is>
          <t>00</t>
        </is>
      </c>
      <c r="B285" s="524" t="inlineStr">
        <is>
          <t>03</t>
        </is>
      </c>
      <c r="C285" s="524" t="inlineStr">
        <is>
          <t>N</t>
        </is>
      </c>
      <c r="D285" s="524" t="inlineStr">
        <is>
          <t>192</t>
        </is>
      </c>
      <c r="E285" s="524" t="inlineStr">
        <is>
          <t>参数设置</t>
        </is>
      </c>
      <c r="F285" s="524" t="inlineStr">
        <is>
          <t>ARM判断阈值</t>
        </is>
      </c>
      <c r="G285" s="524" t="inlineStr">
        <is>
          <t>自检超时判定时间</t>
        </is>
      </c>
      <c r="H285" s="524" t="inlineStr">
        <is>
          <t>Y</t>
        </is>
      </c>
      <c r="I285" s="524" t="inlineStr">
        <is>
          <t>Y</t>
        </is>
      </c>
      <c r="J285" s="524" t="inlineStr">
        <is>
          <t>UINT16</t>
        </is>
      </c>
      <c r="K285" s="524" t="inlineStr">
        <is>
          <t>0</t>
        </is>
      </c>
      <c r="L285" s="524" t="inlineStr">
        <is>
          <t>s</t>
        </is>
      </c>
      <c r="M285" s="524" t="inlineStr">
        <is>
          <t>显示数值</t>
        </is>
      </c>
      <c r="N285" s="524" t="inlineStr"/>
      <c r="O285" s="524" t="inlineStr">
        <is>
          <t>N</t>
        </is>
      </c>
      <c r="P285" s="524" t="inlineStr">
        <is>
          <t>N</t>
        </is>
      </c>
      <c r="Q285" s="524" t="inlineStr"/>
      <c r="R285" s="524" t="n"/>
    </row>
    <row r="286">
      <c r="A286" s="524" t="inlineStr">
        <is>
          <t>00</t>
        </is>
      </c>
      <c r="B286" s="524" t="inlineStr">
        <is>
          <t>03</t>
        </is>
      </c>
      <c r="C286" s="524" t="inlineStr">
        <is>
          <t>N</t>
        </is>
      </c>
      <c r="D286" s="524" t="inlineStr">
        <is>
          <t>193</t>
        </is>
      </c>
      <c r="E286" s="524" t="inlineStr">
        <is>
          <t>参数设置</t>
        </is>
      </c>
      <c r="F286" s="524" t="inlineStr">
        <is>
          <t>ARM判断阈值</t>
        </is>
      </c>
      <c r="G286" s="524" t="inlineStr">
        <is>
          <t>绝缘检测母线电压阈值</t>
        </is>
      </c>
      <c r="H286" s="524" t="inlineStr">
        <is>
          <t>Y</t>
        </is>
      </c>
      <c r="I286" s="524" t="inlineStr">
        <is>
          <t>Y</t>
        </is>
      </c>
      <c r="J286" s="524" t="inlineStr">
        <is>
          <t>UINT16</t>
        </is>
      </c>
      <c r="K286" s="524" t="inlineStr">
        <is>
          <t>0</t>
        </is>
      </c>
      <c r="L286" s="524" t="inlineStr">
        <is>
          <t>V</t>
        </is>
      </c>
      <c r="M286" s="524" t="inlineStr">
        <is>
          <t>显示数值</t>
        </is>
      </c>
      <c r="N286" s="524" t="inlineStr"/>
      <c r="O286" s="524" t="inlineStr">
        <is>
          <t>N</t>
        </is>
      </c>
      <c r="P286" s="524" t="inlineStr">
        <is>
          <t>N</t>
        </is>
      </c>
      <c r="Q286" s="524" t="inlineStr"/>
      <c r="R286" s="524" t="n"/>
    </row>
    <row r="287">
      <c r="A287" s="524" t="inlineStr">
        <is>
          <t>00</t>
        </is>
      </c>
      <c r="B287" s="524" t="inlineStr">
        <is>
          <t>03</t>
        </is>
      </c>
      <c r="C287" s="524" t="inlineStr">
        <is>
          <t>N</t>
        </is>
      </c>
      <c r="D287" s="524" t="inlineStr">
        <is>
          <t>194</t>
        </is>
      </c>
      <c r="E287" s="524" t="inlineStr">
        <is>
          <t>参数设置</t>
        </is>
      </c>
      <c r="F287" s="524" t="inlineStr">
        <is>
          <t>ARM判断阈值</t>
        </is>
      </c>
      <c r="G287" s="524" t="inlineStr">
        <is>
          <t>绝缘检测继电器电压阈值</t>
        </is>
      </c>
      <c r="H287" s="524" t="inlineStr">
        <is>
          <t>Y</t>
        </is>
      </c>
      <c r="I287" s="524" t="inlineStr">
        <is>
          <t>Y</t>
        </is>
      </c>
      <c r="J287" s="524" t="inlineStr">
        <is>
          <t>UINT16</t>
        </is>
      </c>
      <c r="K287" s="524" t="inlineStr">
        <is>
          <t>0</t>
        </is>
      </c>
      <c r="L287" s="524" t="inlineStr">
        <is>
          <t>V</t>
        </is>
      </c>
      <c r="M287" s="524" t="inlineStr">
        <is>
          <t>显示数值</t>
        </is>
      </c>
      <c r="N287" s="524" t="inlineStr"/>
      <c r="O287" s="524" t="inlineStr">
        <is>
          <t>N</t>
        </is>
      </c>
      <c r="P287" s="524" t="inlineStr">
        <is>
          <t>N</t>
        </is>
      </c>
      <c r="Q287" s="524" t="inlineStr"/>
      <c r="R287" s="524" t="n"/>
    </row>
    <row r="288">
      <c r="A288" s="524" t="inlineStr">
        <is>
          <t>00</t>
        </is>
      </c>
      <c r="B288" s="524" t="inlineStr">
        <is>
          <t>03</t>
        </is>
      </c>
      <c r="C288" s="524" t="inlineStr">
        <is>
          <t>N</t>
        </is>
      </c>
      <c r="D288" s="524" t="inlineStr">
        <is>
          <t>195</t>
        </is>
      </c>
      <c r="E288" s="524" t="inlineStr">
        <is>
          <t>参数设置</t>
        </is>
      </c>
      <c r="F288" s="524" t="inlineStr">
        <is>
          <t>ARM判断阈值</t>
        </is>
      </c>
      <c r="G288" s="524" t="inlineStr">
        <is>
          <t>漏电流3级突变触发阈值</t>
        </is>
      </c>
      <c r="H288" s="524" t="inlineStr">
        <is>
          <t>Y</t>
        </is>
      </c>
      <c r="I288" s="524" t="inlineStr">
        <is>
          <t>Y</t>
        </is>
      </c>
      <c r="J288" s="524" t="inlineStr">
        <is>
          <t>UINT16</t>
        </is>
      </c>
      <c r="K288" s="524" t="inlineStr">
        <is>
          <t>0</t>
        </is>
      </c>
      <c r="L288" s="524" t="inlineStr">
        <is>
          <t>mA</t>
        </is>
      </c>
      <c r="M288" s="524" t="inlineStr">
        <is>
          <t>显示数值</t>
        </is>
      </c>
      <c r="N288" s="524" t="inlineStr"/>
      <c r="O288" s="524" t="inlineStr">
        <is>
          <t>N</t>
        </is>
      </c>
      <c r="P288" s="524" t="inlineStr">
        <is>
          <t>N</t>
        </is>
      </c>
      <c r="Q288" s="524" t="inlineStr"/>
      <c r="R288" s="524" t="n"/>
    </row>
    <row r="289">
      <c r="A289" s="524" t="inlineStr">
        <is>
          <t>00</t>
        </is>
      </c>
      <c r="B289" s="524" t="inlineStr">
        <is>
          <t>03</t>
        </is>
      </c>
      <c r="C289" s="524" t="inlineStr">
        <is>
          <t>N</t>
        </is>
      </c>
      <c r="D289" s="524" t="inlineStr">
        <is>
          <t>196</t>
        </is>
      </c>
      <c r="E289" s="524" t="inlineStr">
        <is>
          <t>参数设置</t>
        </is>
      </c>
      <c r="F289" s="524" t="inlineStr">
        <is>
          <t>ARM判断阈值</t>
        </is>
      </c>
      <c r="G289" s="524" t="inlineStr">
        <is>
          <t>漏电流缓变动作阈值</t>
        </is>
      </c>
      <c r="H289" s="524" t="inlineStr">
        <is>
          <t>Y</t>
        </is>
      </c>
      <c r="I289" s="524" t="inlineStr">
        <is>
          <t>Y</t>
        </is>
      </c>
      <c r="J289" s="524" t="inlineStr">
        <is>
          <t>UINT16</t>
        </is>
      </c>
      <c r="K289" s="524" t="inlineStr">
        <is>
          <t>0</t>
        </is>
      </c>
      <c r="L289" s="524" t="inlineStr">
        <is>
          <t>mA</t>
        </is>
      </c>
      <c r="M289" s="524" t="inlineStr">
        <is>
          <t>显示数值</t>
        </is>
      </c>
      <c r="N289" s="524" t="inlineStr"/>
      <c r="O289" s="524" t="inlineStr">
        <is>
          <t>N</t>
        </is>
      </c>
      <c r="P289" s="524" t="inlineStr">
        <is>
          <t>N</t>
        </is>
      </c>
      <c r="Q289" s="524" t="inlineStr"/>
      <c r="R289" s="524" t="n"/>
    </row>
    <row r="290">
      <c r="A290" s="524" t="inlineStr">
        <is>
          <t>00</t>
        </is>
      </c>
      <c r="B290" s="524" t="inlineStr">
        <is>
          <t>03</t>
        </is>
      </c>
      <c r="C290" s="524" t="inlineStr">
        <is>
          <t>N</t>
        </is>
      </c>
      <c r="D290" s="524" t="inlineStr">
        <is>
          <t>197</t>
        </is>
      </c>
      <c r="E290" s="524" t="inlineStr">
        <is>
          <t>参数设置</t>
        </is>
      </c>
      <c r="F290" s="524" t="inlineStr">
        <is>
          <t>ARM判断阈值</t>
        </is>
      </c>
      <c r="G290" s="524" t="inlineStr">
        <is>
          <t>漏电流缓变时间阈值</t>
        </is>
      </c>
      <c r="H290" s="524" t="inlineStr">
        <is>
          <t>Y</t>
        </is>
      </c>
      <c r="I290" s="524" t="inlineStr">
        <is>
          <t>Y</t>
        </is>
      </c>
      <c r="J290" s="524" t="inlineStr">
        <is>
          <t>UINT16</t>
        </is>
      </c>
      <c r="K290" s="524" t="inlineStr">
        <is>
          <t>0</t>
        </is>
      </c>
      <c r="L290" s="524" t="inlineStr">
        <is>
          <t>ms</t>
        </is>
      </c>
      <c r="M290" s="524" t="inlineStr">
        <is>
          <t>显示数值</t>
        </is>
      </c>
      <c r="N290" s="524" t="inlineStr"/>
      <c r="O290" s="524" t="inlineStr">
        <is>
          <t>N</t>
        </is>
      </c>
      <c r="P290" s="524" t="inlineStr">
        <is>
          <t>N</t>
        </is>
      </c>
      <c r="Q290" s="524" t="inlineStr"/>
      <c r="R290" s="524" t="n"/>
    </row>
    <row r="291">
      <c r="A291" s="524" t="inlineStr">
        <is>
          <t>00</t>
        </is>
      </c>
      <c r="B291" s="524" t="inlineStr">
        <is>
          <t>03</t>
        </is>
      </c>
      <c r="C291" s="524" t="inlineStr">
        <is>
          <t>N</t>
        </is>
      </c>
      <c r="D291" s="524" t="inlineStr">
        <is>
          <t>198</t>
        </is>
      </c>
      <c r="E291" s="524" t="inlineStr">
        <is>
          <t>参数设置</t>
        </is>
      </c>
      <c r="F291" s="524" t="inlineStr">
        <is>
          <t>ARM判断阈值</t>
        </is>
      </c>
      <c r="G291" s="524" t="inlineStr">
        <is>
          <t>漏电流1级突变触发阈值</t>
        </is>
      </c>
      <c r="H291" s="524" t="inlineStr">
        <is>
          <t>Y</t>
        </is>
      </c>
      <c r="I291" s="524" t="inlineStr">
        <is>
          <t>Y</t>
        </is>
      </c>
      <c r="J291" s="524" t="inlineStr">
        <is>
          <t>UINT16</t>
        </is>
      </c>
      <c r="K291" s="524" t="inlineStr">
        <is>
          <t>0</t>
        </is>
      </c>
      <c r="L291" s="524" t="inlineStr">
        <is>
          <t>mA</t>
        </is>
      </c>
      <c r="M291" s="524" t="inlineStr">
        <is>
          <t>显示数值</t>
        </is>
      </c>
      <c r="N291" s="524" t="inlineStr"/>
      <c r="O291" s="524" t="inlineStr">
        <is>
          <t>N</t>
        </is>
      </c>
      <c r="P291" s="524" t="inlineStr">
        <is>
          <t>N</t>
        </is>
      </c>
      <c r="Q291" s="524" t="inlineStr"/>
      <c r="R291" s="524" t="n"/>
    </row>
    <row r="292">
      <c r="A292" s="524" t="inlineStr">
        <is>
          <t>00</t>
        </is>
      </c>
      <c r="B292" s="524" t="inlineStr">
        <is>
          <t>03</t>
        </is>
      </c>
      <c r="C292" s="524" t="inlineStr">
        <is>
          <t>N</t>
        </is>
      </c>
      <c r="D292" s="524" t="inlineStr">
        <is>
          <t>199</t>
        </is>
      </c>
      <c r="E292" s="524" t="inlineStr">
        <is>
          <t>参数设置</t>
        </is>
      </c>
      <c r="F292" s="524" t="inlineStr">
        <is>
          <t>ARM判断阈值</t>
        </is>
      </c>
      <c r="G292" s="524" t="inlineStr">
        <is>
          <t>漏电流2级突变触发阈值</t>
        </is>
      </c>
      <c r="H292" s="524" t="inlineStr">
        <is>
          <t>Y</t>
        </is>
      </c>
      <c r="I292" s="524" t="inlineStr">
        <is>
          <t>Y</t>
        </is>
      </c>
      <c r="J292" s="524" t="inlineStr">
        <is>
          <t>UINT16</t>
        </is>
      </c>
      <c r="K292" s="524" t="inlineStr">
        <is>
          <t>0</t>
        </is>
      </c>
      <c r="L292" s="524" t="inlineStr">
        <is>
          <t>mA</t>
        </is>
      </c>
      <c r="M292" s="524" t="inlineStr">
        <is>
          <t>显示数值</t>
        </is>
      </c>
      <c r="N292" s="524" t="inlineStr"/>
      <c r="O292" s="524" t="inlineStr">
        <is>
          <t>N</t>
        </is>
      </c>
      <c r="P292" s="524" t="inlineStr">
        <is>
          <t>N</t>
        </is>
      </c>
      <c r="Q292" s="524" t="inlineStr"/>
      <c r="R292" s="524" t="n"/>
    </row>
    <row r="293">
      <c r="A293" s="524" t="inlineStr">
        <is>
          <t>00</t>
        </is>
      </c>
      <c r="B293" s="524" t="inlineStr">
        <is>
          <t>03</t>
        </is>
      </c>
      <c r="C293" s="524" t="inlineStr">
        <is>
          <t>N</t>
        </is>
      </c>
      <c r="D293" s="524" t="inlineStr">
        <is>
          <t>4197</t>
        </is>
      </c>
      <c r="E293" s="524" t="inlineStr">
        <is>
          <t>参数设置</t>
        </is>
      </c>
      <c r="F293" s="524" t="inlineStr">
        <is>
          <t>DSP基本参数</t>
        </is>
      </c>
      <c r="G293" s="524" t="inlineStr">
        <is>
          <t>工作使能</t>
        </is>
      </c>
      <c r="H293" s="524" t="inlineStr">
        <is>
          <t>Y</t>
        </is>
      </c>
      <c r="I293" s="524" t="inlineStr">
        <is>
          <t>Y</t>
        </is>
      </c>
      <c r="J293" s="524" t="inlineStr">
        <is>
          <t>UINT16</t>
        </is>
      </c>
      <c r="K293" s="524" t="inlineStr">
        <is>
          <t>0</t>
        </is>
      </c>
      <c r="L293" s="524" t="inlineStr"/>
      <c r="M293" s="524" t="inlineStr">
        <is>
          <t>枚举解析</t>
        </is>
      </c>
      <c r="N293" s="524" t="inlineStr">
        <is>
          <t>0-不使能
1-使能</t>
        </is>
      </c>
      <c r="O293" s="524" t="inlineStr">
        <is>
          <t>N</t>
        </is>
      </c>
      <c r="P293" s="524" t="inlineStr">
        <is>
          <t>N</t>
        </is>
      </c>
      <c r="Q293" s="524" t="inlineStr"/>
      <c r="R293" s="524" t="n"/>
    </row>
    <row r="294">
      <c r="A294" s="524" t="inlineStr">
        <is>
          <t>00</t>
        </is>
      </c>
      <c r="B294" s="524" t="inlineStr">
        <is>
          <t>03</t>
        </is>
      </c>
      <c r="C294" s="524" t="inlineStr">
        <is>
          <t>N</t>
        </is>
      </c>
      <c r="D294" s="524" t="inlineStr">
        <is>
          <t>4198</t>
        </is>
      </c>
      <c r="E294" s="524" t="inlineStr">
        <is>
          <t>参数设置</t>
        </is>
      </c>
      <c r="F294" s="524" t="inlineStr">
        <is>
          <t>DSP基本参数</t>
        </is>
      </c>
      <c r="G294" s="524" t="inlineStr">
        <is>
          <t>孤岛检测使能</t>
        </is>
      </c>
      <c r="H294" s="524" t="inlineStr">
        <is>
          <t>Y</t>
        </is>
      </c>
      <c r="I294" s="524" t="inlineStr">
        <is>
          <t>Y</t>
        </is>
      </c>
      <c r="J294" s="524" t="inlineStr">
        <is>
          <t>UINT16</t>
        </is>
      </c>
      <c r="K294" s="524" t="inlineStr">
        <is>
          <t>0</t>
        </is>
      </c>
      <c r="L294" s="524" t="inlineStr"/>
      <c r="M294" s="524" t="inlineStr">
        <is>
          <t>枚举解析</t>
        </is>
      </c>
      <c r="N294" s="524" t="inlineStr">
        <is>
          <t>0-不使能
1-使能</t>
        </is>
      </c>
      <c r="O294" s="524" t="inlineStr">
        <is>
          <t>N</t>
        </is>
      </c>
      <c r="P294" s="524" t="inlineStr">
        <is>
          <t>N</t>
        </is>
      </c>
      <c r="Q294" s="524" t="inlineStr"/>
      <c r="R294" s="524" t="n"/>
    </row>
    <row r="295">
      <c r="A295" s="524" t="inlineStr">
        <is>
          <t>00</t>
        </is>
      </c>
      <c r="B295" s="524" t="inlineStr">
        <is>
          <t>03</t>
        </is>
      </c>
      <c r="C295" s="524" t="inlineStr">
        <is>
          <t>N</t>
        </is>
      </c>
      <c r="D295" s="524" t="inlineStr">
        <is>
          <t>4199</t>
        </is>
      </c>
      <c r="E295" s="524" t="inlineStr">
        <is>
          <t>参数设置</t>
        </is>
      </c>
      <c r="F295" s="524" t="inlineStr">
        <is>
          <t>DSP基本参数</t>
        </is>
      </c>
      <c r="G295" s="524" t="inlineStr">
        <is>
          <t>LVRT使能</t>
        </is>
      </c>
      <c r="H295" s="524" t="inlineStr">
        <is>
          <t>Y</t>
        </is>
      </c>
      <c r="I295" s="524" t="inlineStr">
        <is>
          <t>Y</t>
        </is>
      </c>
      <c r="J295" s="524" t="inlineStr">
        <is>
          <t>UINT16</t>
        </is>
      </c>
      <c r="K295" s="524" t="inlineStr">
        <is>
          <t>0</t>
        </is>
      </c>
      <c r="L295" s="524" t="inlineStr"/>
      <c r="M295" s="524" t="inlineStr">
        <is>
          <t>枚举解析</t>
        </is>
      </c>
      <c r="N295" s="524" t="inlineStr">
        <is>
          <t>0-不使能
1-使能</t>
        </is>
      </c>
      <c r="O295" s="524" t="inlineStr">
        <is>
          <t>N</t>
        </is>
      </c>
      <c r="P295" s="524" t="inlineStr">
        <is>
          <t>N</t>
        </is>
      </c>
      <c r="Q295" s="524" t="inlineStr"/>
      <c r="R295" s="524" t="n"/>
    </row>
    <row r="296">
      <c r="A296" s="524" t="inlineStr">
        <is>
          <t>00</t>
        </is>
      </c>
      <c r="B296" s="524" t="inlineStr">
        <is>
          <t>03</t>
        </is>
      </c>
      <c r="C296" s="524" t="inlineStr">
        <is>
          <t>N</t>
        </is>
      </c>
      <c r="D296" s="524" t="inlineStr">
        <is>
          <t>4200</t>
        </is>
      </c>
      <c r="E296" s="524" t="inlineStr">
        <is>
          <t>参数设置</t>
        </is>
      </c>
      <c r="F296" s="524" t="inlineStr">
        <is>
          <t>DSP基本参数</t>
        </is>
      </c>
      <c r="G296" s="524" t="inlineStr">
        <is>
          <t>HVRT使能</t>
        </is>
      </c>
      <c r="H296" s="524" t="inlineStr">
        <is>
          <t>Y</t>
        </is>
      </c>
      <c r="I296" s="524" t="inlineStr">
        <is>
          <t>Y</t>
        </is>
      </c>
      <c r="J296" s="524" t="inlineStr">
        <is>
          <t>UINT16</t>
        </is>
      </c>
      <c r="K296" s="524" t="inlineStr">
        <is>
          <t>0</t>
        </is>
      </c>
      <c r="L296" s="524" t="inlineStr"/>
      <c r="M296" s="524" t="inlineStr">
        <is>
          <t>枚举解析</t>
        </is>
      </c>
      <c r="N296" s="524" t="inlineStr">
        <is>
          <t>0-不使能
1-使能</t>
        </is>
      </c>
      <c r="O296" s="524" t="inlineStr">
        <is>
          <t>N</t>
        </is>
      </c>
      <c r="P296" s="524" t="inlineStr">
        <is>
          <t>N</t>
        </is>
      </c>
      <c r="Q296" s="524" t="inlineStr"/>
      <c r="R296" s="524" t="n"/>
    </row>
    <row r="297">
      <c r="A297" s="524" t="inlineStr">
        <is>
          <t>00</t>
        </is>
      </c>
      <c r="B297" s="524" t="inlineStr">
        <is>
          <t>03</t>
        </is>
      </c>
      <c r="C297" s="524" t="inlineStr">
        <is>
          <t>N</t>
        </is>
      </c>
      <c r="D297" s="524" t="inlineStr">
        <is>
          <t>4201</t>
        </is>
      </c>
      <c r="E297" s="524" t="inlineStr">
        <is>
          <t>参数设置</t>
        </is>
      </c>
      <c r="F297" s="524" t="inlineStr">
        <is>
          <t>DSP基本参数</t>
        </is>
      </c>
      <c r="G297" s="524" t="inlineStr">
        <is>
          <t>MPPT使能</t>
        </is>
      </c>
      <c r="H297" s="524" t="inlineStr">
        <is>
          <t>Y</t>
        </is>
      </c>
      <c r="I297" s="524" t="inlineStr">
        <is>
          <t>Y</t>
        </is>
      </c>
      <c r="J297" s="524" t="inlineStr">
        <is>
          <t>UINT16</t>
        </is>
      </c>
      <c r="K297" s="524" t="inlineStr">
        <is>
          <t>0</t>
        </is>
      </c>
      <c r="L297" s="524" t="inlineStr"/>
      <c r="M297" s="524" t="inlineStr">
        <is>
          <t>枚举解析</t>
        </is>
      </c>
      <c r="N297" s="524" t="inlineStr">
        <is>
          <t>0-不使能
1-使能</t>
        </is>
      </c>
      <c r="O297" s="524" t="inlineStr">
        <is>
          <t>N</t>
        </is>
      </c>
      <c r="P297" s="524" t="inlineStr">
        <is>
          <t>N</t>
        </is>
      </c>
      <c r="Q297" s="524" t="inlineStr"/>
      <c r="R297" s="524" t="n"/>
    </row>
    <row r="298">
      <c r="A298" s="524" t="inlineStr">
        <is>
          <t>00</t>
        </is>
      </c>
      <c r="B298" s="524" t="inlineStr">
        <is>
          <t>03</t>
        </is>
      </c>
      <c r="C298" s="524" t="inlineStr">
        <is>
          <t>N</t>
        </is>
      </c>
      <c r="D298" s="524" t="inlineStr">
        <is>
          <t>4202</t>
        </is>
      </c>
      <c r="E298" s="524" t="inlineStr">
        <is>
          <t>参数设置</t>
        </is>
      </c>
      <c r="F298" s="524" t="inlineStr">
        <is>
          <t>DSP基本参数</t>
        </is>
      </c>
      <c r="G298" s="524" t="inlineStr">
        <is>
          <t>老化测试使能</t>
        </is>
      </c>
      <c r="H298" s="524" t="inlineStr">
        <is>
          <t>Y</t>
        </is>
      </c>
      <c r="I298" s="524" t="inlineStr">
        <is>
          <t>Y</t>
        </is>
      </c>
      <c r="J298" s="524" t="inlineStr">
        <is>
          <t>UINT16</t>
        </is>
      </c>
      <c r="K298" s="524" t="inlineStr">
        <is>
          <t>0</t>
        </is>
      </c>
      <c r="L298" s="524" t="inlineStr"/>
      <c r="M298" s="524" t="inlineStr">
        <is>
          <t>枚举解析</t>
        </is>
      </c>
      <c r="N298" s="524" t="inlineStr">
        <is>
          <t>0-不使能
1-使能</t>
        </is>
      </c>
      <c r="O298" s="524" t="inlineStr">
        <is>
          <t>N</t>
        </is>
      </c>
      <c r="P298" s="524" t="inlineStr">
        <is>
          <t>N</t>
        </is>
      </c>
      <c r="Q298" s="524" t="inlineStr"/>
      <c r="R298" s="524" t="n"/>
    </row>
    <row r="299">
      <c r="A299" s="524" t="inlineStr">
        <is>
          <t>00</t>
        </is>
      </c>
      <c r="B299" s="524" t="inlineStr">
        <is>
          <t>03</t>
        </is>
      </c>
      <c r="C299" s="524" t="inlineStr">
        <is>
          <t>N</t>
        </is>
      </c>
      <c r="D299" s="524" t="inlineStr">
        <is>
          <t>4203</t>
        </is>
      </c>
      <c r="E299" s="524" t="inlineStr">
        <is>
          <t>参数设置</t>
        </is>
      </c>
      <c r="F299" s="524" t="inlineStr">
        <is>
          <t>DSP基本参数</t>
        </is>
      </c>
      <c r="G299" s="524" t="inlineStr">
        <is>
          <t>相序异常运行使能</t>
        </is>
      </c>
      <c r="H299" s="524" t="inlineStr">
        <is>
          <t>Y</t>
        </is>
      </c>
      <c r="I299" s="524" t="inlineStr">
        <is>
          <t>Y</t>
        </is>
      </c>
      <c r="J299" s="524" t="inlineStr">
        <is>
          <t>UINT16</t>
        </is>
      </c>
      <c r="K299" s="524" t="inlineStr">
        <is>
          <t>0</t>
        </is>
      </c>
      <c r="L299" s="524" t="inlineStr"/>
      <c r="M299" s="524" t="inlineStr">
        <is>
          <t>枚举解析</t>
        </is>
      </c>
      <c r="N299" s="524" t="inlineStr">
        <is>
          <t>0-不使能
1-使能</t>
        </is>
      </c>
      <c r="O299" s="524" t="inlineStr">
        <is>
          <t>N</t>
        </is>
      </c>
      <c r="P299" s="524" t="inlineStr">
        <is>
          <t>N</t>
        </is>
      </c>
      <c r="Q299" s="524" t="inlineStr"/>
      <c r="R299" s="524" t="n"/>
    </row>
    <row r="300">
      <c r="A300" s="524" t="inlineStr">
        <is>
          <t>00</t>
        </is>
      </c>
      <c r="B300" s="524" t="inlineStr">
        <is>
          <t>03</t>
        </is>
      </c>
      <c r="C300" s="524" t="inlineStr">
        <is>
          <t>N</t>
        </is>
      </c>
      <c r="D300" s="524" t="inlineStr">
        <is>
          <t>4204</t>
        </is>
      </c>
      <c r="E300" s="524" t="inlineStr">
        <is>
          <t>参数设置</t>
        </is>
      </c>
      <c r="F300" s="524" t="inlineStr">
        <is>
          <t>DSP基本参数</t>
        </is>
      </c>
      <c r="G300" s="524" t="inlineStr">
        <is>
          <t>预留参数1_3</t>
        </is>
      </c>
      <c r="H300" s="524" t="inlineStr">
        <is>
          <t>Y</t>
        </is>
      </c>
      <c r="I300" s="524" t="inlineStr">
        <is>
          <t>Y</t>
        </is>
      </c>
      <c r="J300" s="524" t="inlineStr">
        <is>
          <t>UINT16</t>
        </is>
      </c>
      <c r="K300" s="524" t="inlineStr">
        <is>
          <t>0</t>
        </is>
      </c>
      <c r="L300" s="524" t="inlineStr"/>
      <c r="M300" s="524" t="inlineStr">
        <is>
          <t>枚举解析</t>
        </is>
      </c>
      <c r="N300" s="524" t="inlineStr">
        <is>
          <t>0-不使能
1-使能</t>
        </is>
      </c>
      <c r="O300" s="524" t="inlineStr">
        <is>
          <t>N</t>
        </is>
      </c>
      <c r="P300" s="524" t="inlineStr">
        <is>
          <t>N</t>
        </is>
      </c>
      <c r="Q300" s="524" t="inlineStr"/>
      <c r="R300" s="524" t="n"/>
    </row>
    <row r="301">
      <c r="A301" s="524" t="inlineStr">
        <is>
          <t>00</t>
        </is>
      </c>
      <c r="B301" s="524" t="inlineStr">
        <is>
          <t>03</t>
        </is>
      </c>
      <c r="C301" s="524" t="inlineStr">
        <is>
          <t>N</t>
        </is>
      </c>
      <c r="D301" s="524" t="inlineStr">
        <is>
          <t>4205</t>
        </is>
      </c>
      <c r="E301" s="524" t="inlineStr">
        <is>
          <t>参数设置</t>
        </is>
      </c>
      <c r="F301" s="524" t="inlineStr">
        <is>
          <t>DSP基本参数</t>
        </is>
      </c>
      <c r="G301" s="524" t="inlineStr">
        <is>
          <t>直流输入电压开机阈值</t>
        </is>
      </c>
      <c r="H301" s="524" t="inlineStr">
        <is>
          <t>Y</t>
        </is>
      </c>
      <c r="I301" s="524" t="inlineStr">
        <is>
          <t>Y</t>
        </is>
      </c>
      <c r="J301" s="524" t="inlineStr">
        <is>
          <t>UINT16</t>
        </is>
      </c>
      <c r="K301" s="524" t="inlineStr">
        <is>
          <t>1</t>
        </is>
      </c>
      <c r="L301" s="524" t="inlineStr">
        <is>
          <t>V</t>
        </is>
      </c>
      <c r="M301" s="524" t="inlineStr">
        <is>
          <t>显示数值</t>
        </is>
      </c>
      <c r="N301" s="524" t="n"/>
      <c r="O301" s="524" t="inlineStr">
        <is>
          <t>N</t>
        </is>
      </c>
      <c r="P301" s="524" t="inlineStr">
        <is>
          <t>N</t>
        </is>
      </c>
      <c r="Q301" s="524" t="inlineStr"/>
      <c r="R301" s="524" t="n"/>
    </row>
    <row r="302">
      <c r="A302" s="524" t="inlineStr">
        <is>
          <t>00</t>
        </is>
      </c>
      <c r="B302" s="524" t="inlineStr">
        <is>
          <t>03</t>
        </is>
      </c>
      <c r="C302" s="524" t="inlineStr">
        <is>
          <t>N</t>
        </is>
      </c>
      <c r="D302" s="524" t="inlineStr">
        <is>
          <t>4206</t>
        </is>
      </c>
      <c r="E302" s="524" t="inlineStr">
        <is>
          <t>参数设置</t>
        </is>
      </c>
      <c r="F302" s="524" t="inlineStr">
        <is>
          <t>DSP基本参数</t>
        </is>
      </c>
      <c r="G302" s="524" t="inlineStr">
        <is>
          <t>直流输入电压关机阈值</t>
        </is>
      </c>
      <c r="H302" s="524" t="inlineStr">
        <is>
          <t>Y</t>
        </is>
      </c>
      <c r="I302" s="524" t="inlineStr">
        <is>
          <t>Y</t>
        </is>
      </c>
      <c r="J302" s="524" t="inlineStr">
        <is>
          <t>UINT16</t>
        </is>
      </c>
      <c r="K302" s="524" t="inlineStr">
        <is>
          <t>1</t>
        </is>
      </c>
      <c r="L302" s="524" t="inlineStr">
        <is>
          <t>V</t>
        </is>
      </c>
      <c r="M302" s="524" t="inlineStr">
        <is>
          <t>显示数值</t>
        </is>
      </c>
      <c r="N302" s="524" t="n"/>
      <c r="O302" s="524" t="inlineStr">
        <is>
          <t>N</t>
        </is>
      </c>
      <c r="P302" s="524" t="inlineStr">
        <is>
          <t>N</t>
        </is>
      </c>
      <c r="Q302" s="524" t="inlineStr"/>
      <c r="R302" s="524" t="n"/>
    </row>
    <row r="303">
      <c r="A303" s="524" t="inlineStr">
        <is>
          <t>00</t>
        </is>
      </c>
      <c r="B303" s="524" t="inlineStr">
        <is>
          <t>03</t>
        </is>
      </c>
      <c r="C303" s="524" t="inlineStr">
        <is>
          <t>N</t>
        </is>
      </c>
      <c r="D303" s="524" t="inlineStr">
        <is>
          <t>4207</t>
        </is>
      </c>
      <c r="E303" s="524" t="inlineStr">
        <is>
          <t>参数设置</t>
        </is>
      </c>
      <c r="F303" s="524" t="inlineStr">
        <is>
          <t>DSP基本参数</t>
        </is>
      </c>
      <c r="G303" s="524" t="inlineStr">
        <is>
          <t>最大输出功率限值</t>
        </is>
      </c>
      <c r="H303" s="524" t="inlineStr">
        <is>
          <t>Y</t>
        </is>
      </c>
      <c r="I303" s="524" t="inlineStr">
        <is>
          <t>Y</t>
        </is>
      </c>
      <c r="J303" s="524" t="inlineStr">
        <is>
          <t>UINT16</t>
        </is>
      </c>
      <c r="K303" s="524" t="inlineStr">
        <is>
          <t>1</t>
        </is>
      </c>
      <c r="L303" s="524" t="inlineStr">
        <is>
          <t>kW</t>
        </is>
      </c>
      <c r="M303" s="524" t="inlineStr">
        <is>
          <t>显示数值</t>
        </is>
      </c>
      <c r="N303" s="524" t="n"/>
      <c r="O303" s="524" t="inlineStr">
        <is>
          <t>N</t>
        </is>
      </c>
      <c r="P303" s="524" t="inlineStr">
        <is>
          <t>N</t>
        </is>
      </c>
      <c r="Q303" s="524" t="inlineStr"/>
      <c r="R303" s="524" t="n"/>
    </row>
    <row r="304">
      <c r="A304" s="524" t="inlineStr">
        <is>
          <t>00</t>
        </is>
      </c>
      <c r="B304" s="524" t="inlineStr">
        <is>
          <t>03</t>
        </is>
      </c>
      <c r="C304" s="524" t="inlineStr">
        <is>
          <t>N</t>
        </is>
      </c>
      <c r="D304" s="524" t="inlineStr">
        <is>
          <t>4208</t>
        </is>
      </c>
      <c r="E304" s="524" t="inlineStr">
        <is>
          <t>参数设置</t>
        </is>
      </c>
      <c r="F304" s="524" t="inlineStr">
        <is>
          <t>DSP基本参数</t>
        </is>
      </c>
      <c r="G304" s="524" t="inlineStr">
        <is>
          <t>功率变化率上限</t>
        </is>
      </c>
      <c r="H304" s="524" t="inlineStr">
        <is>
          <t>Y</t>
        </is>
      </c>
      <c r="I304" s="524" t="inlineStr">
        <is>
          <t>Y</t>
        </is>
      </c>
      <c r="J304" s="524" t="inlineStr">
        <is>
          <t>UINT16</t>
        </is>
      </c>
      <c r="K304" s="524" t="inlineStr">
        <is>
          <t>1</t>
        </is>
      </c>
      <c r="L304" s="524" t="inlineStr">
        <is>
          <t>10%Pn/min</t>
        </is>
      </c>
      <c r="M304" s="524" t="inlineStr">
        <is>
          <t>显示数值</t>
        </is>
      </c>
      <c r="N304" s="524" t="n"/>
      <c r="O304" s="524" t="inlineStr">
        <is>
          <t>N</t>
        </is>
      </c>
      <c r="P304" s="524" t="inlineStr">
        <is>
          <t>N</t>
        </is>
      </c>
      <c r="Q304" s="524" t="inlineStr"/>
      <c r="R304" s="524" t="n"/>
    </row>
    <row r="305">
      <c r="A305" s="524" t="inlineStr">
        <is>
          <t>00</t>
        </is>
      </c>
      <c r="B305" s="524" t="inlineStr">
        <is>
          <t>03</t>
        </is>
      </c>
      <c r="C305" s="524" t="inlineStr">
        <is>
          <t>N</t>
        </is>
      </c>
      <c r="D305" s="524" t="inlineStr">
        <is>
          <t>4209</t>
        </is>
      </c>
      <c r="E305" s="524" t="inlineStr">
        <is>
          <t>参数设置</t>
        </is>
      </c>
      <c r="F305" s="524" t="inlineStr">
        <is>
          <t>DSP基本参数</t>
        </is>
      </c>
      <c r="G305" s="524" t="inlineStr">
        <is>
          <t>无功生成模式</t>
        </is>
      </c>
      <c r="H305" s="524" t="inlineStr">
        <is>
          <t>Y</t>
        </is>
      </c>
      <c r="I305" s="524" t="inlineStr">
        <is>
          <t>Y</t>
        </is>
      </c>
      <c r="J305" s="524" t="inlineStr">
        <is>
          <t>UINT16</t>
        </is>
      </c>
      <c r="K305" s="524" t="inlineStr">
        <is>
          <t>0</t>
        </is>
      </c>
      <c r="L305" s="524" t="inlineStr"/>
      <c r="M305" s="524" t="inlineStr">
        <is>
          <t>枚举解析</t>
        </is>
      </c>
      <c r="N305" s="524" t="inlineStr">
        <is>
          <t>0-关闭
1-恒无功功率模式
2-恒功率因数模式
3-恒电压控制</t>
        </is>
      </c>
      <c r="O305" s="524" t="inlineStr">
        <is>
          <t>N</t>
        </is>
      </c>
      <c r="P305" s="524" t="inlineStr">
        <is>
          <t>N</t>
        </is>
      </c>
      <c r="Q305" s="524" t="inlineStr"/>
      <c r="R305" s="524" t="n"/>
    </row>
    <row r="306">
      <c r="A306" s="524" t="inlineStr">
        <is>
          <t>00</t>
        </is>
      </c>
      <c r="B306" s="524" t="inlineStr">
        <is>
          <t>03</t>
        </is>
      </c>
      <c r="C306" s="524" t="inlineStr">
        <is>
          <t>N</t>
        </is>
      </c>
      <c r="D306" s="524" t="inlineStr">
        <is>
          <t>4210</t>
        </is>
      </c>
      <c r="E306" s="524" t="inlineStr">
        <is>
          <t>参数设置</t>
        </is>
      </c>
      <c r="F306" s="524" t="inlineStr">
        <is>
          <t>DSP基本参数</t>
        </is>
      </c>
      <c r="G306" s="524" t="inlineStr">
        <is>
          <t>恒无功控制给定所需的无功功率</t>
        </is>
      </c>
      <c r="H306" s="524" t="inlineStr">
        <is>
          <t>Y</t>
        </is>
      </c>
      <c r="I306" s="524" t="inlineStr">
        <is>
          <t>Y</t>
        </is>
      </c>
      <c r="J306" s="524" t="inlineStr">
        <is>
          <t>INT16</t>
        </is>
      </c>
      <c r="K306" s="524" t="inlineStr">
        <is>
          <t>3</t>
        </is>
      </c>
      <c r="L306" s="524" t="inlineStr">
        <is>
          <t>kvar</t>
        </is>
      </c>
      <c r="M306" s="524" t="inlineStr">
        <is>
          <t>显示数值</t>
        </is>
      </c>
      <c r="N306" s="524" t="n"/>
      <c r="O306" s="524" t="inlineStr">
        <is>
          <t>N</t>
        </is>
      </c>
      <c r="P306" s="524" t="inlineStr">
        <is>
          <t>N</t>
        </is>
      </c>
      <c r="Q306" s="524" t="inlineStr"/>
      <c r="R306" s="524" t="n"/>
    </row>
    <row r="307">
      <c r="A307" s="524" t="inlineStr">
        <is>
          <t>00</t>
        </is>
      </c>
      <c r="B307" s="524" t="inlineStr">
        <is>
          <t>03</t>
        </is>
      </c>
      <c r="C307" s="524" t="inlineStr">
        <is>
          <t>N</t>
        </is>
      </c>
      <c r="D307" s="524" t="inlineStr">
        <is>
          <t>4211</t>
        </is>
      </c>
      <c r="E307" s="524" t="inlineStr">
        <is>
          <t>参数设置</t>
        </is>
      </c>
      <c r="F307" s="524" t="inlineStr">
        <is>
          <t>DSP基本参数</t>
        </is>
      </c>
      <c r="G307" s="524" t="inlineStr">
        <is>
          <t>恒功率因数控制给定所需的功率因数</t>
        </is>
      </c>
      <c r="H307" s="524" t="inlineStr">
        <is>
          <t>Y</t>
        </is>
      </c>
      <c r="I307" s="524" t="inlineStr">
        <is>
          <t>Y</t>
        </is>
      </c>
      <c r="J307" s="524" t="inlineStr">
        <is>
          <t>INT16</t>
        </is>
      </c>
      <c r="K307" s="524" t="inlineStr">
        <is>
          <t>3</t>
        </is>
      </c>
      <c r="L307" s="524" t="inlineStr"/>
      <c r="M307" s="524" t="inlineStr">
        <is>
          <t>显示数值</t>
        </is>
      </c>
      <c r="N307" s="524" t="n"/>
      <c r="O307" s="524" t="inlineStr">
        <is>
          <t>N</t>
        </is>
      </c>
      <c r="P307" s="524" t="inlineStr">
        <is>
          <t>N</t>
        </is>
      </c>
      <c r="Q307" s="524" t="inlineStr"/>
      <c r="R307" s="524" t="n"/>
    </row>
    <row r="308">
      <c r="A308" s="524" t="inlineStr">
        <is>
          <t>00</t>
        </is>
      </c>
      <c r="B308" s="524" t="inlineStr">
        <is>
          <t>03</t>
        </is>
      </c>
      <c r="C308" s="524" t="inlineStr">
        <is>
          <t>N</t>
        </is>
      </c>
      <c r="D308" s="524" t="inlineStr">
        <is>
          <t>4212</t>
        </is>
      </c>
      <c r="E308" s="524" t="inlineStr">
        <is>
          <t>参数设置</t>
        </is>
      </c>
      <c r="F308" s="524" t="inlineStr">
        <is>
          <t>DSP基本参数</t>
        </is>
      </c>
      <c r="G308" s="524" t="inlineStr">
        <is>
          <t>恒电网电压控制给定目标电网电压</t>
        </is>
      </c>
      <c r="H308" s="524" t="inlineStr">
        <is>
          <t>Y</t>
        </is>
      </c>
      <c r="I308" s="524" t="inlineStr">
        <is>
          <t>Y</t>
        </is>
      </c>
      <c r="J308" s="524" t="inlineStr">
        <is>
          <t>UINT16</t>
        </is>
      </c>
      <c r="K308" s="524" t="inlineStr">
        <is>
          <t>1</t>
        </is>
      </c>
      <c r="L308" s="524" t="inlineStr">
        <is>
          <t>V</t>
        </is>
      </c>
      <c r="M308" s="524" t="inlineStr">
        <is>
          <t>显示数值</t>
        </is>
      </c>
      <c r="N308" s="524" t="n"/>
      <c r="O308" s="524" t="inlineStr">
        <is>
          <t>N</t>
        </is>
      </c>
      <c r="P308" s="524" t="inlineStr">
        <is>
          <t>N</t>
        </is>
      </c>
      <c r="Q308" s="524" t="inlineStr"/>
      <c r="R308" s="524" t="n"/>
    </row>
    <row r="309">
      <c r="A309" s="524" t="inlineStr">
        <is>
          <t>00</t>
        </is>
      </c>
      <c r="B309" s="524" t="inlineStr">
        <is>
          <t>03</t>
        </is>
      </c>
      <c r="C309" s="524" t="inlineStr">
        <is>
          <t>N</t>
        </is>
      </c>
      <c r="D309" s="524" t="inlineStr">
        <is>
          <t>4213</t>
        </is>
      </c>
      <c r="E309" s="524" t="inlineStr">
        <is>
          <t>参数设置</t>
        </is>
      </c>
      <c r="F309" s="524" t="inlineStr">
        <is>
          <t>DSP基本参数</t>
        </is>
      </c>
      <c r="G309" s="524" t="inlineStr">
        <is>
          <t>预留参数1_5</t>
        </is>
      </c>
      <c r="H309" s="524" t="inlineStr">
        <is>
          <t>Y</t>
        </is>
      </c>
      <c r="I309" s="524" t="inlineStr">
        <is>
          <t>Y</t>
        </is>
      </c>
      <c r="J309" s="524" t="inlineStr">
        <is>
          <t>UINT16</t>
        </is>
      </c>
      <c r="K309" s="524" t="inlineStr">
        <is>
          <t>0</t>
        </is>
      </c>
      <c r="L309" s="524" t="inlineStr"/>
      <c r="M309" s="524" t="inlineStr">
        <is>
          <t>枚举解析</t>
        </is>
      </c>
      <c r="N309" s="524" t="inlineStr">
        <is>
          <t>0-故障(停机，0.85Un)
1-告警（维持电压，提高输出功率（X））
2-告警（按标准运行规定时间后停机，停机后故障（B类））</t>
        </is>
      </c>
      <c r="O309" s="524" t="inlineStr">
        <is>
          <t>N</t>
        </is>
      </c>
      <c r="P309" s="524" t="inlineStr">
        <is>
          <t>N</t>
        </is>
      </c>
      <c r="Q309" s="524" t="inlineStr"/>
      <c r="R309" s="524" t="n"/>
    </row>
    <row r="310">
      <c r="A310" s="524" t="inlineStr">
        <is>
          <t>00</t>
        </is>
      </c>
      <c r="B310" s="524" t="inlineStr">
        <is>
          <t>03</t>
        </is>
      </c>
      <c r="C310" s="524" t="inlineStr">
        <is>
          <t>N</t>
        </is>
      </c>
      <c r="D310" s="524" t="inlineStr">
        <is>
          <t>4214</t>
        </is>
      </c>
      <c r="E310" s="524" t="inlineStr">
        <is>
          <t>参数设置</t>
        </is>
      </c>
      <c r="F310" s="524" t="inlineStr">
        <is>
          <t>DSP基本参数</t>
        </is>
      </c>
      <c r="G310" s="524" t="inlineStr">
        <is>
          <t>预留参数1_6</t>
        </is>
      </c>
      <c r="H310" s="524" t="inlineStr">
        <is>
          <t>Y</t>
        </is>
      </c>
      <c r="I310" s="524" t="inlineStr">
        <is>
          <t>Y</t>
        </is>
      </c>
      <c r="J310" s="524" t="inlineStr">
        <is>
          <t>UINT16</t>
        </is>
      </c>
      <c r="K310" s="524" t="inlineStr">
        <is>
          <t>0</t>
        </is>
      </c>
      <c r="L310" s="524" t="inlineStr"/>
      <c r="M310" s="524" t="inlineStr">
        <is>
          <t>枚举解析</t>
        </is>
      </c>
      <c r="N310" s="524" t="inlineStr">
        <is>
          <t>0-故障(停机,1.35Un)
1-告警（维持电压，降低输出功率（限制有功））
2-告警（按标准运行规定时间后停机，停机后故障（B类））</t>
        </is>
      </c>
      <c r="O310" s="524" t="inlineStr">
        <is>
          <t>N</t>
        </is>
      </c>
      <c r="P310" s="524" t="inlineStr">
        <is>
          <t>N</t>
        </is>
      </c>
      <c r="Q310" s="524" t="inlineStr"/>
      <c r="R310" s="524" t="n"/>
    </row>
    <row r="311">
      <c r="A311" s="524" t="inlineStr">
        <is>
          <t>00</t>
        </is>
      </c>
      <c r="B311" s="524" t="inlineStr">
        <is>
          <t>03</t>
        </is>
      </c>
      <c r="C311" s="524" t="inlineStr">
        <is>
          <t>N</t>
        </is>
      </c>
      <c r="D311" s="524" t="inlineStr">
        <is>
          <t>4215</t>
        </is>
      </c>
      <c r="E311" s="524" t="inlineStr">
        <is>
          <t>参数设置</t>
        </is>
      </c>
      <c r="F311" s="524" t="inlineStr">
        <is>
          <t>DSP基本参数</t>
        </is>
      </c>
      <c r="G311" s="524" t="inlineStr">
        <is>
          <t>预留参数1_7</t>
        </is>
      </c>
      <c r="H311" s="524" t="inlineStr">
        <is>
          <t>Y</t>
        </is>
      </c>
      <c r="I311" s="524" t="inlineStr">
        <is>
          <t>Y</t>
        </is>
      </c>
      <c r="J311" s="524" t="inlineStr">
        <is>
          <t>UINT16</t>
        </is>
      </c>
      <c r="K311" s="524" t="inlineStr">
        <is>
          <t>0</t>
        </is>
      </c>
      <c r="L311" s="524" t="inlineStr"/>
      <c r="M311" s="524" t="inlineStr">
        <is>
          <t>枚举解析</t>
        </is>
      </c>
      <c r="N311" s="524" t="inlineStr">
        <is>
          <t>0-故障(停机(B类))
1-告警（降低输出功率（限制有功））
2-告警（按标准运行规定时间后停机，停机后故障(A类)）</t>
        </is>
      </c>
      <c r="O311" s="524" t="inlineStr">
        <is>
          <t>N</t>
        </is>
      </c>
      <c r="P311" s="524" t="inlineStr">
        <is>
          <t>N</t>
        </is>
      </c>
      <c r="Q311" s="524" t="inlineStr"/>
      <c r="R311" s="524" t="n"/>
    </row>
    <row r="312">
      <c r="A312" s="524" t="inlineStr">
        <is>
          <t>00</t>
        </is>
      </c>
      <c r="B312" s="524" t="inlineStr">
        <is>
          <t>03</t>
        </is>
      </c>
      <c r="C312" s="524" t="inlineStr">
        <is>
          <t>N</t>
        </is>
      </c>
      <c r="D312" s="524" t="inlineStr">
        <is>
          <t>4216</t>
        </is>
      </c>
      <c r="E312" s="524" t="inlineStr">
        <is>
          <t>参数设置</t>
        </is>
      </c>
      <c r="F312" s="524" t="inlineStr">
        <is>
          <t>DSP基本参数</t>
        </is>
      </c>
      <c r="G312" s="524" t="inlineStr">
        <is>
          <t>预留参数1_8</t>
        </is>
      </c>
      <c r="H312" s="524" t="inlineStr">
        <is>
          <t>Y</t>
        </is>
      </c>
      <c r="I312" s="524" t="inlineStr">
        <is>
          <t>Y</t>
        </is>
      </c>
      <c r="J312" s="524" t="inlineStr">
        <is>
          <t>UINT16</t>
        </is>
      </c>
      <c r="K312" s="524" t="inlineStr">
        <is>
          <t>0</t>
        </is>
      </c>
      <c r="L312" s="524" t="inlineStr"/>
      <c r="M312" s="524" t="inlineStr">
        <is>
          <t>枚举解析</t>
        </is>
      </c>
      <c r="N312" s="524" t="inlineStr">
        <is>
          <t>0-故障(停机(B类))
1-告警（提高输出功率（X））
2-告警（按标准运行规定时间后停机，停机后故障(A类)）</t>
        </is>
      </c>
      <c r="O312" s="524" t="inlineStr">
        <is>
          <t>N</t>
        </is>
      </c>
      <c r="P312" s="524" t="inlineStr">
        <is>
          <t>N</t>
        </is>
      </c>
      <c r="Q312" s="524" t="inlineStr"/>
      <c r="R312" s="524" t="n"/>
    </row>
    <row r="313">
      <c r="A313" s="524" t="inlineStr">
        <is>
          <t>00</t>
        </is>
      </c>
      <c r="B313" s="524" t="inlineStr">
        <is>
          <t>03</t>
        </is>
      </c>
      <c r="C313" s="524" t="inlineStr">
        <is>
          <t>N</t>
        </is>
      </c>
      <c r="D313" s="524" t="inlineStr">
        <is>
          <t>4217</t>
        </is>
      </c>
      <c r="E313" s="524" t="inlineStr">
        <is>
          <t>参数设置</t>
        </is>
      </c>
      <c r="F313" s="524" t="inlineStr">
        <is>
          <t>DSP基本参数</t>
        </is>
      </c>
      <c r="G313" s="524" t="inlineStr">
        <is>
          <t>多峰扫描使能</t>
        </is>
      </c>
      <c r="H313" s="524" t="inlineStr">
        <is>
          <t>Y</t>
        </is>
      </c>
      <c r="I313" s="524" t="inlineStr">
        <is>
          <t>Y</t>
        </is>
      </c>
      <c r="J313" s="524" t="inlineStr">
        <is>
          <t>UINT16</t>
        </is>
      </c>
      <c r="K313" s="524" t="inlineStr">
        <is>
          <t>0</t>
        </is>
      </c>
      <c r="L313" s="524" t="inlineStr"/>
      <c r="M313" s="524" t="inlineStr">
        <is>
          <t>枚举解析</t>
        </is>
      </c>
      <c r="N313" s="524" t="inlineStr">
        <is>
          <t>0-关闭
1-开启</t>
        </is>
      </c>
      <c r="O313" s="524" t="inlineStr">
        <is>
          <t>N</t>
        </is>
      </c>
      <c r="P313" s="524" t="inlineStr">
        <is>
          <t>N</t>
        </is>
      </c>
      <c r="Q313" s="524" t="inlineStr"/>
      <c r="R313" s="524" t="n"/>
    </row>
    <row r="314">
      <c r="A314" s="524" t="inlineStr">
        <is>
          <t>00</t>
        </is>
      </c>
      <c r="B314" s="524" t="inlineStr">
        <is>
          <t>03</t>
        </is>
      </c>
      <c r="C314" s="524" t="inlineStr">
        <is>
          <t>N</t>
        </is>
      </c>
      <c r="D314" s="524" t="inlineStr">
        <is>
          <t>4218</t>
        </is>
      </c>
      <c r="E314" s="524" t="inlineStr">
        <is>
          <t>参数设置</t>
        </is>
      </c>
      <c r="F314" s="524" t="inlineStr">
        <is>
          <t>DSP基本参数</t>
        </is>
      </c>
      <c r="G314" s="524" t="inlineStr">
        <is>
          <t>多峰扫描时间间隔</t>
        </is>
      </c>
      <c r="H314" s="524" t="inlineStr">
        <is>
          <t>Y</t>
        </is>
      </c>
      <c r="I314" s="524" t="inlineStr">
        <is>
          <t>Y</t>
        </is>
      </c>
      <c r="J314" s="524" t="inlineStr">
        <is>
          <t>UINT16</t>
        </is>
      </c>
      <c r="K314" s="524" t="inlineStr">
        <is>
          <t>0</t>
        </is>
      </c>
      <c r="L314" s="524" t="inlineStr">
        <is>
          <t>min</t>
        </is>
      </c>
      <c r="M314" s="524" t="inlineStr">
        <is>
          <t>显示数值</t>
        </is>
      </c>
      <c r="N314" s="524" t="n"/>
      <c r="O314" s="524" t="inlineStr">
        <is>
          <t>N</t>
        </is>
      </c>
      <c r="P314" s="524" t="inlineStr">
        <is>
          <t>N</t>
        </is>
      </c>
      <c r="Q314" s="524" t="inlineStr"/>
      <c r="R314" s="524" t="n"/>
    </row>
    <row r="315">
      <c r="A315" s="524" t="inlineStr">
        <is>
          <t>00</t>
        </is>
      </c>
      <c r="B315" s="524" t="inlineStr">
        <is>
          <t>03</t>
        </is>
      </c>
      <c r="C315" s="524" t="inlineStr">
        <is>
          <t>N</t>
        </is>
      </c>
      <c r="D315" s="524" t="inlineStr">
        <is>
          <t>4219</t>
        </is>
      </c>
      <c r="E315" s="524" t="inlineStr">
        <is>
          <t>参数设置</t>
        </is>
      </c>
      <c r="F315" s="524" t="inlineStr">
        <is>
          <t>DSP基本参数</t>
        </is>
      </c>
      <c r="G315" s="524" t="inlineStr">
        <is>
          <t>频率-有功控制斜率</t>
        </is>
      </c>
      <c r="H315" s="524" t="inlineStr">
        <is>
          <t>Y</t>
        </is>
      </c>
      <c r="I315" s="524" t="inlineStr">
        <is>
          <t>Y</t>
        </is>
      </c>
      <c r="J315" s="524" t="inlineStr">
        <is>
          <t>UINT16</t>
        </is>
      </c>
      <c r="K315" s="524" t="inlineStr">
        <is>
          <t>1</t>
        </is>
      </c>
      <c r="L315" s="524" t="inlineStr">
        <is>
          <t>%Pn/Hz</t>
        </is>
      </c>
      <c r="M315" s="524" t="inlineStr">
        <is>
          <t>显示数值</t>
        </is>
      </c>
      <c r="N315" s="524" t="n"/>
      <c r="O315" s="524" t="inlineStr">
        <is>
          <t>N</t>
        </is>
      </c>
      <c r="P315" s="524" t="inlineStr">
        <is>
          <t>N</t>
        </is>
      </c>
      <c r="Q315" s="524" t="inlineStr"/>
      <c r="R315" s="524" t="n"/>
    </row>
    <row r="316">
      <c r="A316" s="524" t="inlineStr">
        <is>
          <t>00</t>
        </is>
      </c>
      <c r="B316" s="524" t="inlineStr">
        <is>
          <t>03</t>
        </is>
      </c>
      <c r="C316" s="524" t="inlineStr">
        <is>
          <t>N</t>
        </is>
      </c>
      <c r="D316" s="524" t="inlineStr">
        <is>
          <t>4220</t>
        </is>
      </c>
      <c r="E316" s="524" t="inlineStr">
        <is>
          <t>参数设置</t>
        </is>
      </c>
      <c r="F316" s="524" t="inlineStr">
        <is>
          <t>DSP基本参数</t>
        </is>
      </c>
      <c r="G316" s="524" t="inlineStr">
        <is>
          <t>电网恢复等待时间</t>
        </is>
      </c>
      <c r="H316" s="524" t="inlineStr">
        <is>
          <t>Y</t>
        </is>
      </c>
      <c r="I316" s="524" t="inlineStr">
        <is>
          <t>Y</t>
        </is>
      </c>
      <c r="J316" s="524" t="inlineStr">
        <is>
          <t>UINT16</t>
        </is>
      </c>
      <c r="K316" s="524" t="inlineStr">
        <is>
          <t>0</t>
        </is>
      </c>
      <c r="L316" s="524" t="inlineStr">
        <is>
          <t>S</t>
        </is>
      </c>
      <c r="M316" s="524" t="inlineStr">
        <is>
          <t>显示数值</t>
        </is>
      </c>
      <c r="N316" s="524" t="n"/>
      <c r="O316" s="524" t="inlineStr">
        <is>
          <t>N</t>
        </is>
      </c>
      <c r="P316" s="524" t="inlineStr">
        <is>
          <t>N</t>
        </is>
      </c>
      <c r="Q316" s="524" t="inlineStr"/>
      <c r="R316" s="524" t="n"/>
    </row>
    <row r="317">
      <c r="A317" s="524" t="inlineStr">
        <is>
          <t>00</t>
        </is>
      </c>
      <c r="B317" s="524" t="inlineStr">
        <is>
          <t>03</t>
        </is>
      </c>
      <c r="C317" s="524" t="inlineStr">
        <is>
          <t>N</t>
        </is>
      </c>
      <c r="D317" s="524" t="inlineStr">
        <is>
          <t>4221</t>
        </is>
      </c>
      <c r="E317" s="524" t="inlineStr">
        <is>
          <t>参数设置</t>
        </is>
      </c>
      <c r="F317" s="524" t="inlineStr">
        <is>
          <t>DSP基本参数</t>
        </is>
      </c>
      <c r="G317" s="524" t="inlineStr">
        <is>
          <t>孤岛响应时间上限</t>
        </is>
      </c>
      <c r="H317" s="524" t="inlineStr">
        <is>
          <t>Y</t>
        </is>
      </c>
      <c r="I317" s="524" t="inlineStr">
        <is>
          <t>Y</t>
        </is>
      </c>
      <c r="J317" s="524" t="inlineStr">
        <is>
          <t>UINT16</t>
        </is>
      </c>
      <c r="K317" s="524" t="inlineStr">
        <is>
          <t>2</t>
        </is>
      </c>
      <c r="L317" s="524" t="inlineStr">
        <is>
          <t>S</t>
        </is>
      </c>
      <c r="M317" s="524" t="inlineStr">
        <is>
          <t>显示数值</t>
        </is>
      </c>
      <c r="N317" s="524" t="n"/>
      <c r="O317" s="524" t="inlineStr">
        <is>
          <t>N</t>
        </is>
      </c>
      <c r="P317" s="524" t="inlineStr">
        <is>
          <t>N</t>
        </is>
      </c>
      <c r="Q317" s="524" t="inlineStr"/>
      <c r="R317" s="524" t="n"/>
    </row>
    <row r="318">
      <c r="A318" s="524" t="inlineStr">
        <is>
          <t>00</t>
        </is>
      </c>
      <c r="B318" s="524" t="inlineStr">
        <is>
          <t>03</t>
        </is>
      </c>
      <c r="C318" s="524" t="inlineStr">
        <is>
          <t>N</t>
        </is>
      </c>
      <c r="D318" s="524" t="inlineStr">
        <is>
          <t>4222</t>
        </is>
      </c>
      <c r="E318" s="524" t="inlineStr">
        <is>
          <t>参数设置</t>
        </is>
      </c>
      <c r="F318" s="524" t="inlineStr">
        <is>
          <t>DSP基本参数</t>
        </is>
      </c>
      <c r="G318" s="524" t="inlineStr">
        <is>
          <t>预留参数1_9</t>
        </is>
      </c>
      <c r="H318" s="524" t="inlineStr">
        <is>
          <t>Y</t>
        </is>
      </c>
      <c r="I318" s="524" t="inlineStr">
        <is>
          <t>Y</t>
        </is>
      </c>
      <c r="J318" s="524" t="inlineStr">
        <is>
          <t>UINT16</t>
        </is>
      </c>
      <c r="K318" s="524" t="inlineStr">
        <is>
          <t>1</t>
        </is>
      </c>
      <c r="L318" s="524" t="inlineStr">
        <is>
          <t>W</t>
        </is>
      </c>
      <c r="M318" s="524" t="inlineStr">
        <is>
          <t>显示数值</t>
        </is>
      </c>
      <c r="N318" s="524" t="n"/>
      <c r="O318" s="524" t="inlineStr">
        <is>
          <t>N</t>
        </is>
      </c>
      <c r="P318" s="524" t="inlineStr">
        <is>
          <t>N</t>
        </is>
      </c>
      <c r="Q318" s="524" t="inlineStr"/>
      <c r="R318" s="524" t="n"/>
    </row>
    <row r="319">
      <c r="A319" s="524" t="inlineStr">
        <is>
          <t>00</t>
        </is>
      </c>
      <c r="B319" s="524" t="inlineStr">
        <is>
          <t>03</t>
        </is>
      </c>
      <c r="C319" s="524" t="inlineStr">
        <is>
          <t>N</t>
        </is>
      </c>
      <c r="D319" s="524" t="inlineStr">
        <is>
          <t>4223</t>
        </is>
      </c>
      <c r="E319" s="524" t="inlineStr">
        <is>
          <t>参数设置</t>
        </is>
      </c>
      <c r="F319" s="524" t="inlineStr">
        <is>
          <t>DSP基本参数</t>
        </is>
      </c>
      <c r="G319" s="524" t="inlineStr">
        <is>
          <t>MPPT最小扰动步长</t>
        </is>
      </c>
      <c r="H319" s="524" t="inlineStr">
        <is>
          <t>Y</t>
        </is>
      </c>
      <c r="I319" s="524" t="inlineStr">
        <is>
          <t>Y</t>
        </is>
      </c>
      <c r="J319" s="524" t="inlineStr">
        <is>
          <t>UINT16</t>
        </is>
      </c>
      <c r="K319" s="524" t="inlineStr">
        <is>
          <t>1</t>
        </is>
      </c>
      <c r="L319" s="524" t="inlineStr">
        <is>
          <t>V</t>
        </is>
      </c>
      <c r="M319" s="524" t="inlineStr">
        <is>
          <t>显示数值</t>
        </is>
      </c>
      <c r="N319" s="524" t="n"/>
      <c r="O319" s="524" t="inlineStr">
        <is>
          <t>N</t>
        </is>
      </c>
      <c r="P319" s="524" t="inlineStr">
        <is>
          <t>N</t>
        </is>
      </c>
      <c r="Q319" s="524" t="inlineStr"/>
      <c r="R319" s="524" t="n"/>
    </row>
    <row r="320">
      <c r="A320" s="524" t="inlineStr">
        <is>
          <t>00</t>
        </is>
      </c>
      <c r="B320" s="524" t="inlineStr">
        <is>
          <t>03</t>
        </is>
      </c>
      <c r="C320" s="524" t="inlineStr">
        <is>
          <t>N</t>
        </is>
      </c>
      <c r="D320" s="524" t="inlineStr">
        <is>
          <t>4224</t>
        </is>
      </c>
      <c r="E320" s="524" t="inlineStr">
        <is>
          <t>参数设置</t>
        </is>
      </c>
      <c r="F320" s="524" t="inlineStr">
        <is>
          <t>DSP基本参数</t>
        </is>
      </c>
      <c r="G320" s="524" t="inlineStr">
        <is>
          <t>待机母线均压使能</t>
        </is>
      </c>
      <c r="H320" s="524" t="inlineStr">
        <is>
          <t>Y</t>
        </is>
      </c>
      <c r="I320" s="524" t="inlineStr">
        <is>
          <t>Y</t>
        </is>
      </c>
      <c r="J320" s="524" t="inlineStr">
        <is>
          <t>UINT16</t>
        </is>
      </c>
      <c r="K320" s="524" t="inlineStr">
        <is>
          <t>0</t>
        </is>
      </c>
      <c r="L320" s="524" t="inlineStr"/>
      <c r="M320" s="524" t="inlineStr">
        <is>
          <t>枚举解析</t>
        </is>
      </c>
      <c r="N320" s="524" t="inlineStr">
        <is>
          <t>0-不使能
1-使能</t>
        </is>
      </c>
      <c r="O320" s="524" t="inlineStr">
        <is>
          <t>N</t>
        </is>
      </c>
      <c r="P320" s="524" t="inlineStr">
        <is>
          <t>N</t>
        </is>
      </c>
      <c r="Q320" s="524" t="inlineStr"/>
      <c r="R320" s="524" t="n"/>
    </row>
    <row r="321">
      <c r="A321" s="524" t="inlineStr">
        <is>
          <t>00</t>
        </is>
      </c>
      <c r="B321" s="524" t="inlineStr">
        <is>
          <t>03</t>
        </is>
      </c>
      <c r="C321" s="524" t="inlineStr">
        <is>
          <t>N</t>
        </is>
      </c>
      <c r="D321" s="524" t="inlineStr">
        <is>
          <t>4225</t>
        </is>
      </c>
      <c r="E321" s="524" t="inlineStr">
        <is>
          <t>参数设置</t>
        </is>
      </c>
      <c r="F321" s="524" t="inlineStr">
        <is>
          <t>DSP基本参数</t>
        </is>
      </c>
      <c r="G321" s="524" t="inlineStr">
        <is>
          <t>关机上限时间</t>
        </is>
      </c>
      <c r="H321" s="524" t="inlineStr">
        <is>
          <t>Y</t>
        </is>
      </c>
      <c r="I321" s="524" t="inlineStr">
        <is>
          <t>Y</t>
        </is>
      </c>
      <c r="J321" s="524" t="inlineStr">
        <is>
          <t>UINT16</t>
        </is>
      </c>
      <c r="K321" s="524" t="inlineStr">
        <is>
          <t>0</t>
        </is>
      </c>
      <c r="L321" s="524" t="inlineStr">
        <is>
          <t>S</t>
        </is>
      </c>
      <c r="M321" s="524" t="inlineStr">
        <is>
          <t>显示数值</t>
        </is>
      </c>
      <c r="N321" s="524" t="n"/>
      <c r="O321" s="524" t="inlineStr">
        <is>
          <t>N</t>
        </is>
      </c>
      <c r="P321" s="524" t="inlineStr">
        <is>
          <t>N</t>
        </is>
      </c>
      <c r="Q321" s="524" t="inlineStr"/>
      <c r="R321" s="524" t="n"/>
    </row>
    <row r="322">
      <c r="A322" s="524" t="inlineStr">
        <is>
          <t>00</t>
        </is>
      </c>
      <c r="B322" s="524" t="inlineStr">
        <is>
          <t>03</t>
        </is>
      </c>
      <c r="C322" s="524" t="inlineStr">
        <is>
          <t>N</t>
        </is>
      </c>
      <c r="D322" s="524" t="inlineStr">
        <is>
          <t>4226</t>
        </is>
      </c>
      <c r="E322" s="524" t="inlineStr">
        <is>
          <t>参数设置</t>
        </is>
      </c>
      <c r="F322" s="524" t="inlineStr">
        <is>
          <t>DSP基本参数</t>
        </is>
      </c>
      <c r="G322" s="524" t="inlineStr">
        <is>
          <t>开机电压上限</t>
        </is>
      </c>
      <c r="H322" s="524" t="inlineStr">
        <is>
          <t>Y</t>
        </is>
      </c>
      <c r="I322" s="524" t="inlineStr">
        <is>
          <t>Y</t>
        </is>
      </c>
      <c r="J322" s="524" t="inlineStr">
        <is>
          <t>UINT16</t>
        </is>
      </c>
      <c r="K322" s="524" t="inlineStr">
        <is>
          <t>1</t>
        </is>
      </c>
      <c r="L322" s="524" t="inlineStr">
        <is>
          <t>V</t>
        </is>
      </c>
      <c r="M322" s="524" t="inlineStr">
        <is>
          <t>显示数值</t>
        </is>
      </c>
      <c r="N322" s="524" t="n"/>
      <c r="O322" s="524" t="inlineStr">
        <is>
          <t>N</t>
        </is>
      </c>
      <c r="P322" s="524" t="inlineStr">
        <is>
          <t>N</t>
        </is>
      </c>
      <c r="Q322" s="524" t="inlineStr"/>
      <c r="R322" s="524" t="n"/>
    </row>
    <row r="323">
      <c r="A323" s="524" t="inlineStr">
        <is>
          <t>00</t>
        </is>
      </c>
      <c r="B323" s="524" t="inlineStr">
        <is>
          <t>03</t>
        </is>
      </c>
      <c r="C323" s="524" t="inlineStr">
        <is>
          <t>N</t>
        </is>
      </c>
      <c r="D323" s="524" t="inlineStr">
        <is>
          <t>4227</t>
        </is>
      </c>
      <c r="E323" s="524" t="inlineStr">
        <is>
          <t>参数设置</t>
        </is>
      </c>
      <c r="F323" s="524" t="inlineStr">
        <is>
          <t>DSP基本参数</t>
        </is>
      </c>
      <c r="G323" s="524" t="inlineStr">
        <is>
          <t>追踪电压上限</t>
        </is>
      </c>
      <c r="H323" s="524" t="inlineStr">
        <is>
          <t>Y</t>
        </is>
      </c>
      <c r="I323" s="524" t="inlineStr">
        <is>
          <t>Y</t>
        </is>
      </c>
      <c r="J323" s="524" t="inlineStr">
        <is>
          <t>UINT16</t>
        </is>
      </c>
      <c r="K323" s="524" t="inlineStr">
        <is>
          <t>1</t>
        </is>
      </c>
      <c r="L323" s="524" t="inlineStr">
        <is>
          <t>V</t>
        </is>
      </c>
      <c r="M323" s="524" t="inlineStr">
        <is>
          <t>显示数值</t>
        </is>
      </c>
      <c r="N323" s="524" t="n"/>
      <c r="O323" s="524" t="inlineStr">
        <is>
          <t>N</t>
        </is>
      </c>
      <c r="P323" s="524" t="inlineStr">
        <is>
          <t>N</t>
        </is>
      </c>
      <c r="Q323" s="524" t="inlineStr"/>
      <c r="R323" s="524" t="n"/>
    </row>
    <row r="324">
      <c r="A324" s="524" t="inlineStr">
        <is>
          <t>00</t>
        </is>
      </c>
      <c r="B324" s="524" t="inlineStr">
        <is>
          <t>03</t>
        </is>
      </c>
      <c r="C324" s="524" t="inlineStr">
        <is>
          <t>N</t>
        </is>
      </c>
      <c r="D324" s="524" t="inlineStr">
        <is>
          <t>4228</t>
        </is>
      </c>
      <c r="E324" s="524" t="inlineStr">
        <is>
          <t>参数设置</t>
        </is>
      </c>
      <c r="F324" s="524" t="inlineStr">
        <is>
          <t>DSP基本参数</t>
        </is>
      </c>
      <c r="G324" s="524" t="inlineStr">
        <is>
          <t>低压降额使能</t>
        </is>
      </c>
      <c r="H324" s="524" t="inlineStr">
        <is>
          <t>Y</t>
        </is>
      </c>
      <c r="I324" s="524" t="inlineStr">
        <is>
          <t>Y</t>
        </is>
      </c>
      <c r="J324" s="524" t="inlineStr">
        <is>
          <t>UINT16</t>
        </is>
      </c>
      <c r="K324" s="524" t="inlineStr">
        <is>
          <t>0</t>
        </is>
      </c>
      <c r="L324" s="524" t="inlineStr"/>
      <c r="M324" s="524" t="inlineStr">
        <is>
          <t>枚举解析</t>
        </is>
      </c>
      <c r="N324" s="524" t="inlineStr">
        <is>
          <t>0-不使能
1-使能</t>
        </is>
      </c>
      <c r="O324" s="524" t="inlineStr">
        <is>
          <t>N</t>
        </is>
      </c>
      <c r="P324" s="524" t="inlineStr">
        <is>
          <t>N</t>
        </is>
      </c>
      <c r="Q324" s="524" t="inlineStr"/>
      <c r="R324" s="524" t="n"/>
    </row>
    <row r="325">
      <c r="A325" s="524" t="inlineStr">
        <is>
          <t>00</t>
        </is>
      </c>
      <c r="B325" s="524" t="inlineStr">
        <is>
          <t>03</t>
        </is>
      </c>
      <c r="C325" s="524" t="inlineStr">
        <is>
          <t>N</t>
        </is>
      </c>
      <c r="D325" s="524" t="inlineStr">
        <is>
          <t>4229</t>
        </is>
      </c>
      <c r="E325" s="524" t="inlineStr">
        <is>
          <t>参数设置</t>
        </is>
      </c>
      <c r="F325" s="524" t="inlineStr">
        <is>
          <t>DSP基本参数</t>
        </is>
      </c>
      <c r="G325" s="524" t="inlineStr">
        <is>
          <t>过压降额使能</t>
        </is>
      </c>
      <c r="H325" s="524" t="inlineStr">
        <is>
          <t>Y</t>
        </is>
      </c>
      <c r="I325" s="524" t="inlineStr">
        <is>
          <t>Y</t>
        </is>
      </c>
      <c r="J325" s="524" t="inlineStr">
        <is>
          <t>UINT16</t>
        </is>
      </c>
      <c r="K325" s="524" t="inlineStr">
        <is>
          <t>0</t>
        </is>
      </c>
      <c r="L325" s="524" t="inlineStr"/>
      <c r="M325" s="524" t="inlineStr">
        <is>
          <t>枚举解析</t>
        </is>
      </c>
      <c r="N325" s="524" t="inlineStr">
        <is>
          <t>0-不使能
1-使能</t>
        </is>
      </c>
      <c r="O325" s="524" t="inlineStr">
        <is>
          <t>N</t>
        </is>
      </c>
      <c r="P325" s="524" t="inlineStr">
        <is>
          <t>N</t>
        </is>
      </c>
      <c r="Q325" s="524" t="inlineStr"/>
      <c r="R325" s="524" t="n"/>
    </row>
    <row r="326">
      <c r="A326" s="524" t="inlineStr">
        <is>
          <t>00</t>
        </is>
      </c>
      <c r="B326" s="524" t="inlineStr">
        <is>
          <t>03</t>
        </is>
      </c>
      <c r="C326" s="524" t="inlineStr">
        <is>
          <t>N</t>
        </is>
      </c>
      <c r="D326" s="524" t="inlineStr">
        <is>
          <t>4230</t>
        </is>
      </c>
      <c r="E326" s="524" t="inlineStr">
        <is>
          <t>参数设置</t>
        </is>
      </c>
      <c r="F326" s="524" t="inlineStr">
        <is>
          <t>DSP基本参数</t>
        </is>
      </c>
      <c r="G326" s="524" t="inlineStr">
        <is>
          <t>共用一路输入模式</t>
        </is>
      </c>
      <c r="H326" s="524" t="inlineStr">
        <is>
          <t>Y</t>
        </is>
      </c>
      <c r="I326" s="524" t="inlineStr">
        <is>
          <t>Y</t>
        </is>
      </c>
      <c r="J326" s="524" t="inlineStr">
        <is>
          <t>UINT16</t>
        </is>
      </c>
      <c r="K326" s="524" t="inlineStr">
        <is>
          <t>0</t>
        </is>
      </c>
      <c r="L326" s="524" t="inlineStr"/>
      <c r="M326" s="524" t="inlineStr">
        <is>
          <t>枚举解析</t>
        </is>
      </c>
      <c r="N326" s="524" t="inlineStr">
        <is>
          <t>0-不使能
1-使能</t>
        </is>
      </c>
      <c r="O326" s="524" t="inlineStr">
        <is>
          <t>N</t>
        </is>
      </c>
      <c r="P326" s="524" t="inlineStr">
        <is>
          <t>N</t>
        </is>
      </c>
      <c r="Q326" s="524" t="inlineStr"/>
      <c r="R326" s="524" t="n"/>
    </row>
    <row r="327">
      <c r="A327" s="524" t="inlineStr">
        <is>
          <t>00</t>
        </is>
      </c>
      <c r="B327" s="524" t="inlineStr">
        <is>
          <t>03</t>
        </is>
      </c>
      <c r="C327" s="524" t="inlineStr">
        <is>
          <t>N</t>
        </is>
      </c>
      <c r="D327" s="524" t="inlineStr">
        <is>
          <t>4231</t>
        </is>
      </c>
      <c r="E327" s="524" t="inlineStr">
        <is>
          <t>参数设置</t>
        </is>
      </c>
      <c r="F327" s="524" t="inlineStr">
        <is>
          <t>DSP基本参数</t>
        </is>
      </c>
      <c r="G327" s="524" t="inlineStr">
        <is>
          <t>故障模式</t>
        </is>
      </c>
      <c r="H327" s="524" t="inlineStr">
        <is>
          <t>Y</t>
        </is>
      </c>
      <c r="I327" s="524" t="inlineStr">
        <is>
          <t>Y</t>
        </is>
      </c>
      <c r="J327" s="524" t="inlineStr">
        <is>
          <t>UINT16</t>
        </is>
      </c>
      <c r="K327" s="524" t="inlineStr">
        <is>
          <t>0</t>
        </is>
      </c>
      <c r="L327" s="524" t="inlineStr"/>
      <c r="M327" s="524" t="inlineStr">
        <is>
          <t>枚举解析</t>
        </is>
      </c>
      <c r="N327" s="524" t="inlineStr">
        <is>
          <t>0-重复故障允许开机
1-重复故障不允许开机</t>
        </is>
      </c>
      <c r="O327" s="524" t="inlineStr">
        <is>
          <t>N</t>
        </is>
      </c>
      <c r="P327" s="524" t="inlineStr">
        <is>
          <t>N</t>
        </is>
      </c>
      <c r="Q327" s="524" t="inlineStr"/>
      <c r="R327" s="524" t="n"/>
    </row>
    <row r="328">
      <c r="A328" s="524" t="inlineStr">
        <is>
          <t>00</t>
        </is>
      </c>
      <c r="B328" s="524" t="inlineStr">
        <is>
          <t>03</t>
        </is>
      </c>
      <c r="C328" s="524" t="inlineStr">
        <is>
          <t>N</t>
        </is>
      </c>
      <c r="D328" s="524" t="inlineStr">
        <is>
          <t>4232</t>
        </is>
      </c>
      <c r="E328" s="524" t="inlineStr">
        <is>
          <t>参数设置</t>
        </is>
      </c>
      <c r="F328" s="524" t="inlineStr">
        <is>
          <t>DSP基本参数</t>
        </is>
      </c>
      <c r="G328" s="524" t="inlineStr">
        <is>
          <t>预留参数1_10</t>
        </is>
      </c>
      <c r="H328" s="524" t="inlineStr">
        <is>
          <t>Y</t>
        </is>
      </c>
      <c r="I328" s="524" t="inlineStr">
        <is>
          <t>Y</t>
        </is>
      </c>
      <c r="J328" s="524" t="inlineStr">
        <is>
          <t>UINT16</t>
        </is>
      </c>
      <c r="K328" s="524" t="inlineStr">
        <is>
          <t>0</t>
        </is>
      </c>
      <c r="L328" s="524" t="inlineStr"/>
      <c r="M328" s="524" t="inlineStr">
        <is>
          <t>枚举解析</t>
        </is>
      </c>
      <c r="N328" s="524" t="inlineStr">
        <is>
          <t>0-不使能
1-使能</t>
        </is>
      </c>
      <c r="O328" s="524" t="inlineStr">
        <is>
          <t>N</t>
        </is>
      </c>
      <c r="P328" s="524" t="inlineStr">
        <is>
          <t>N</t>
        </is>
      </c>
      <c r="Q328" s="524" t="inlineStr"/>
      <c r="R328" s="524" t="n"/>
    </row>
    <row r="329">
      <c r="A329" s="524" t="inlineStr">
        <is>
          <t>00</t>
        </is>
      </c>
      <c r="B329" s="524" t="inlineStr">
        <is>
          <t>03</t>
        </is>
      </c>
      <c r="C329" s="524" t="inlineStr">
        <is>
          <t>N</t>
        </is>
      </c>
      <c r="D329" s="524" t="inlineStr">
        <is>
          <t>4233</t>
        </is>
      </c>
      <c r="E329" s="524" t="inlineStr">
        <is>
          <t>参数设置</t>
        </is>
      </c>
      <c r="F329" s="524" t="inlineStr">
        <is>
          <t>DSP基本参数</t>
        </is>
      </c>
      <c r="G329" s="524" t="inlineStr">
        <is>
          <t>PV1连接关系</t>
        </is>
      </c>
      <c r="H329" s="524" t="inlineStr">
        <is>
          <t>Y</t>
        </is>
      </c>
      <c r="I329" s="524" t="inlineStr">
        <is>
          <t>Y</t>
        </is>
      </c>
      <c r="J329" s="524" t="inlineStr">
        <is>
          <t>UINT16</t>
        </is>
      </c>
      <c r="K329" s="524" t="inlineStr">
        <is>
          <t>0</t>
        </is>
      </c>
      <c r="L329" s="524" t="inlineStr"/>
      <c r="M329" s="524" t="inlineStr">
        <is>
          <t>枚举解析</t>
        </is>
      </c>
      <c r="N329" s="524" t="inlineStr">
        <is>
          <t>0-不开启
1-接第一路
2-接第二路
3-两路都接
4-两路都不接
5-单路功率高时自动识别</t>
        </is>
      </c>
      <c r="O329" s="524" t="inlineStr">
        <is>
          <t>N</t>
        </is>
      </c>
      <c r="P329" s="524" t="inlineStr">
        <is>
          <t>N</t>
        </is>
      </c>
      <c r="Q329" s="524" t="inlineStr"/>
      <c r="R329" s="524" t="n"/>
    </row>
    <row r="330">
      <c r="A330" s="524" t="inlineStr">
        <is>
          <t>00</t>
        </is>
      </c>
      <c r="B330" s="524" t="inlineStr">
        <is>
          <t>03</t>
        </is>
      </c>
      <c r="C330" s="524" t="inlineStr">
        <is>
          <t>N</t>
        </is>
      </c>
      <c r="D330" s="524" t="inlineStr">
        <is>
          <t>4234</t>
        </is>
      </c>
      <c r="E330" s="524" t="inlineStr">
        <is>
          <t>参数设置</t>
        </is>
      </c>
      <c r="F330" s="524" t="inlineStr">
        <is>
          <t>DSP基本参数</t>
        </is>
      </c>
      <c r="G330" s="524" t="inlineStr">
        <is>
          <t>PV2连接关系</t>
        </is>
      </c>
      <c r="H330" s="524" t="inlineStr">
        <is>
          <t>Y</t>
        </is>
      </c>
      <c r="I330" s="524" t="inlineStr">
        <is>
          <t>Y</t>
        </is>
      </c>
      <c r="J330" s="524" t="inlineStr">
        <is>
          <t>UINT16</t>
        </is>
      </c>
      <c r="K330" s="524" t="inlineStr">
        <is>
          <t>0</t>
        </is>
      </c>
      <c r="L330" s="524" t="inlineStr"/>
      <c r="M330" s="524" t="inlineStr">
        <is>
          <t>显示数值</t>
        </is>
      </c>
      <c r="N330" s="524" t="n"/>
      <c r="O330" s="524" t="inlineStr">
        <is>
          <t>N</t>
        </is>
      </c>
      <c r="P330" s="524" t="inlineStr">
        <is>
          <t>N</t>
        </is>
      </c>
      <c r="Q330" s="524" t="inlineStr"/>
      <c r="R330" s="524" t="n"/>
    </row>
    <row r="331">
      <c r="A331" s="524" t="inlineStr">
        <is>
          <t>00</t>
        </is>
      </c>
      <c r="B331" s="524" t="inlineStr">
        <is>
          <t>03</t>
        </is>
      </c>
      <c r="C331" s="524" t="inlineStr">
        <is>
          <t>N</t>
        </is>
      </c>
      <c r="D331" s="524" t="inlineStr">
        <is>
          <t>4235</t>
        </is>
      </c>
      <c r="E331" s="524" t="inlineStr">
        <is>
          <t>参数设置</t>
        </is>
      </c>
      <c r="F331" s="524" t="inlineStr">
        <is>
          <t>DSP基本参数</t>
        </is>
      </c>
      <c r="G331" s="524" t="inlineStr">
        <is>
          <t>PV3连接关系</t>
        </is>
      </c>
      <c r="H331" s="524" t="inlineStr">
        <is>
          <t>Y</t>
        </is>
      </c>
      <c r="I331" s="524" t="inlineStr">
        <is>
          <t>Y</t>
        </is>
      </c>
      <c r="J331" s="524" t="inlineStr">
        <is>
          <t>UINT16</t>
        </is>
      </c>
      <c r="K331" s="524" t="inlineStr">
        <is>
          <t>0</t>
        </is>
      </c>
      <c r="L331" s="524" t="inlineStr"/>
      <c r="M331" s="524" t="inlineStr">
        <is>
          <t>显示数值</t>
        </is>
      </c>
      <c r="N331" s="524" t="n"/>
      <c r="O331" s="524" t="inlineStr">
        <is>
          <t>N</t>
        </is>
      </c>
      <c r="P331" s="524" t="inlineStr">
        <is>
          <t>N</t>
        </is>
      </c>
      <c r="Q331" s="524" t="inlineStr"/>
      <c r="R331" s="524" t="n"/>
    </row>
    <row r="332">
      <c r="A332" s="524" t="inlineStr">
        <is>
          <t>00</t>
        </is>
      </c>
      <c r="B332" s="524" t="inlineStr">
        <is>
          <t>03</t>
        </is>
      </c>
      <c r="C332" s="524" t="inlineStr">
        <is>
          <t>N</t>
        </is>
      </c>
      <c r="D332" s="524" t="inlineStr">
        <is>
          <t>4236</t>
        </is>
      </c>
      <c r="E332" s="524" t="inlineStr">
        <is>
          <t>参数设置</t>
        </is>
      </c>
      <c r="F332" s="524" t="inlineStr">
        <is>
          <t>DSP基本参数</t>
        </is>
      </c>
      <c r="G332" s="524" t="inlineStr">
        <is>
          <t>PV4连接关系</t>
        </is>
      </c>
      <c r="H332" s="524" t="inlineStr">
        <is>
          <t>Y</t>
        </is>
      </c>
      <c r="I332" s="524" t="inlineStr">
        <is>
          <t>Y</t>
        </is>
      </c>
      <c r="J332" s="524" t="inlineStr">
        <is>
          <t>UINT16</t>
        </is>
      </c>
      <c r="K332" s="524" t="inlineStr">
        <is>
          <t>0</t>
        </is>
      </c>
      <c r="L332" s="524" t="inlineStr"/>
      <c r="M332" s="524" t="inlineStr">
        <is>
          <t>显示数值</t>
        </is>
      </c>
      <c r="N332" s="524" t="n"/>
      <c r="O332" s="524" t="inlineStr">
        <is>
          <t>N</t>
        </is>
      </c>
      <c r="P332" s="524" t="inlineStr">
        <is>
          <t>N</t>
        </is>
      </c>
      <c r="Q332" s="524" t="inlineStr"/>
      <c r="R332" s="524" t="n"/>
    </row>
    <row r="333">
      <c r="A333" s="524" t="inlineStr">
        <is>
          <t>00</t>
        </is>
      </c>
      <c r="B333" s="524" t="inlineStr">
        <is>
          <t>03</t>
        </is>
      </c>
      <c r="C333" s="524" t="inlineStr">
        <is>
          <t>N</t>
        </is>
      </c>
      <c r="D333" s="524" t="inlineStr">
        <is>
          <t>4237</t>
        </is>
      </c>
      <c r="E333" s="524" t="inlineStr">
        <is>
          <t>参数设置</t>
        </is>
      </c>
      <c r="F333" s="524" t="inlineStr">
        <is>
          <t>DSP基本参数</t>
        </is>
      </c>
      <c r="G333" s="524" t="inlineStr">
        <is>
          <t>MPPT波动处理逻辑使能</t>
        </is>
      </c>
      <c r="H333" s="524" t="inlineStr">
        <is>
          <t>Y</t>
        </is>
      </c>
      <c r="I333" s="524" t="inlineStr">
        <is>
          <t>Y</t>
        </is>
      </c>
      <c r="J333" s="524" t="inlineStr">
        <is>
          <t>UINT16</t>
        </is>
      </c>
      <c r="K333" s="524" t="inlineStr">
        <is>
          <t>0</t>
        </is>
      </c>
      <c r="L333" s="524" t="inlineStr"/>
      <c r="M333" s="524" t="inlineStr">
        <is>
          <t>枚举解析</t>
        </is>
      </c>
      <c r="N333" s="524" t="inlineStr">
        <is>
          <t>0-不使能
1-使能</t>
        </is>
      </c>
      <c r="O333" s="524" t="inlineStr">
        <is>
          <t>N</t>
        </is>
      </c>
      <c r="P333" s="524" t="inlineStr">
        <is>
          <t>N</t>
        </is>
      </c>
      <c r="Q333" s="524" t="inlineStr"/>
      <c r="R333" s="524" t="n"/>
    </row>
    <row r="334">
      <c r="A334" s="524" t="inlineStr">
        <is>
          <t>00</t>
        </is>
      </c>
      <c r="B334" s="524" t="inlineStr">
        <is>
          <t>03</t>
        </is>
      </c>
      <c r="C334" s="524" t="inlineStr">
        <is>
          <t>N</t>
        </is>
      </c>
      <c r="D334" s="524" t="inlineStr">
        <is>
          <t>4238</t>
        </is>
      </c>
      <c r="E334" s="524" t="inlineStr">
        <is>
          <t>参数设置</t>
        </is>
      </c>
      <c r="F334" s="524" t="inlineStr">
        <is>
          <t>DSP基本参数</t>
        </is>
      </c>
      <c r="G334" s="524" t="inlineStr">
        <is>
          <t>有功功率自动调整</t>
        </is>
      </c>
      <c r="H334" s="524" t="inlineStr">
        <is>
          <t>Y</t>
        </is>
      </c>
      <c r="I334" s="524" t="inlineStr">
        <is>
          <t>Y</t>
        </is>
      </c>
      <c r="J334" s="524" t="inlineStr">
        <is>
          <t>UINT16</t>
        </is>
      </c>
      <c r="K334" s="524" t="inlineStr">
        <is>
          <t>0</t>
        </is>
      </c>
      <c r="L334" s="524" t="inlineStr"/>
      <c r="M334" s="524" t="inlineStr">
        <is>
          <t>枚举解析</t>
        </is>
      </c>
      <c r="N334" s="524" t="inlineStr">
        <is>
          <t>0-不使能
1-使能</t>
        </is>
      </c>
      <c r="O334" s="524" t="inlineStr">
        <is>
          <t>N</t>
        </is>
      </c>
      <c r="P334" s="524" t="inlineStr">
        <is>
          <t>N</t>
        </is>
      </c>
      <c r="Q334" s="524" t="inlineStr"/>
      <c r="R334" s="524" t="n"/>
    </row>
    <row r="335">
      <c r="A335" s="524" t="inlineStr">
        <is>
          <t>00</t>
        </is>
      </c>
      <c r="B335" s="524" t="inlineStr">
        <is>
          <t>03</t>
        </is>
      </c>
      <c r="C335" s="524" t="inlineStr">
        <is>
          <t>N</t>
        </is>
      </c>
      <c r="D335" s="524" t="inlineStr">
        <is>
          <t>4239</t>
        </is>
      </c>
      <c r="E335" s="524" t="inlineStr">
        <is>
          <t>参数设置</t>
        </is>
      </c>
      <c r="F335" s="524" t="inlineStr">
        <is>
          <t>DSP基本参数</t>
        </is>
      </c>
      <c r="G335" s="524" t="inlineStr">
        <is>
          <t>无功补偿量</t>
        </is>
      </c>
      <c r="H335" s="524" t="inlineStr">
        <is>
          <t>Y</t>
        </is>
      </c>
      <c r="I335" s="524" t="inlineStr">
        <is>
          <t>Y</t>
        </is>
      </c>
      <c r="J335" s="524" t="inlineStr">
        <is>
          <t>INT16</t>
        </is>
      </c>
      <c r="K335" s="524" t="inlineStr">
        <is>
          <t>1</t>
        </is>
      </c>
      <c r="L335" s="524" t="inlineStr">
        <is>
          <t>A</t>
        </is>
      </c>
      <c r="M335" s="524" t="inlineStr">
        <is>
          <t>显示数值</t>
        </is>
      </c>
      <c r="N335" s="524" t="n"/>
      <c r="O335" s="524" t="inlineStr">
        <is>
          <t>N</t>
        </is>
      </c>
      <c r="P335" s="524" t="inlineStr">
        <is>
          <t>N</t>
        </is>
      </c>
      <c r="Q335" s="524" t="inlineStr"/>
      <c r="R335" s="524" t="n"/>
    </row>
    <row r="336">
      <c r="A336" s="524" t="inlineStr">
        <is>
          <t>00</t>
        </is>
      </c>
      <c r="B336" s="524" t="inlineStr">
        <is>
          <t>03</t>
        </is>
      </c>
      <c r="C336" s="524" t="inlineStr">
        <is>
          <t>N</t>
        </is>
      </c>
      <c r="D336" s="524" t="inlineStr">
        <is>
          <t>4240</t>
        </is>
      </c>
      <c r="E336" s="524" t="inlineStr">
        <is>
          <t>参数设置</t>
        </is>
      </c>
      <c r="F336" s="524" t="inlineStr">
        <is>
          <t>DSP基本参数</t>
        </is>
      </c>
      <c r="G336" s="524" t="inlineStr">
        <is>
          <t>无功闭环补偿使能</t>
        </is>
      </c>
      <c r="H336" s="524" t="inlineStr">
        <is>
          <t>Y</t>
        </is>
      </c>
      <c r="I336" s="524" t="inlineStr">
        <is>
          <t>Y</t>
        </is>
      </c>
      <c r="J336" s="524" t="inlineStr">
        <is>
          <t>UINT16</t>
        </is>
      </c>
      <c r="K336" s="524" t="inlineStr">
        <is>
          <t>0</t>
        </is>
      </c>
      <c r="L336" s="524" t="inlineStr"/>
      <c r="M336" s="524" t="inlineStr">
        <is>
          <t>枚举解析</t>
        </is>
      </c>
      <c r="N336" s="524" t="inlineStr">
        <is>
          <t>0-不使能
1-使能</t>
        </is>
      </c>
      <c r="O336" s="524" t="inlineStr">
        <is>
          <t>N</t>
        </is>
      </c>
      <c r="P336" s="524" t="inlineStr">
        <is>
          <t>N</t>
        </is>
      </c>
      <c r="Q336" s="524" t="inlineStr"/>
      <c r="R336" s="524" t="n"/>
    </row>
    <row r="337">
      <c r="A337" s="524" t="inlineStr">
        <is>
          <t>00</t>
        </is>
      </c>
      <c r="B337" s="524" t="inlineStr">
        <is>
          <t>03</t>
        </is>
      </c>
      <c r="C337" s="524" t="inlineStr">
        <is>
          <t>N</t>
        </is>
      </c>
      <c r="D337" s="524" t="inlineStr">
        <is>
          <t>4241</t>
        </is>
      </c>
      <c r="E337" s="524" t="inlineStr">
        <is>
          <t>参数设置</t>
        </is>
      </c>
      <c r="F337" s="524" t="inlineStr">
        <is>
          <t>DSP基本参数</t>
        </is>
      </c>
      <c r="G337" s="524" t="inlineStr">
        <is>
          <t>逆变电流补偿使能</t>
        </is>
      </c>
      <c r="H337" s="524" t="inlineStr">
        <is>
          <t>Y</t>
        </is>
      </c>
      <c r="I337" s="524" t="inlineStr">
        <is>
          <t>Y</t>
        </is>
      </c>
      <c r="J337" s="524" t="inlineStr">
        <is>
          <t>UINT16</t>
        </is>
      </c>
      <c r="K337" s="524" t="inlineStr">
        <is>
          <t>0</t>
        </is>
      </c>
      <c r="L337" s="524" t="inlineStr"/>
      <c r="M337" s="524" t="inlineStr">
        <is>
          <t>枚举解析</t>
        </is>
      </c>
      <c r="N337" s="524" t="inlineStr">
        <is>
          <t>0-不使能
1-使能</t>
        </is>
      </c>
      <c r="O337" s="524" t="inlineStr">
        <is>
          <t>N</t>
        </is>
      </c>
      <c r="P337" s="524" t="inlineStr">
        <is>
          <t>N</t>
        </is>
      </c>
      <c r="Q337" s="524" t="inlineStr"/>
      <c r="R337" s="524" t="n"/>
    </row>
    <row r="338">
      <c r="A338" s="524" t="inlineStr">
        <is>
          <t>00</t>
        </is>
      </c>
      <c r="B338" s="524" t="inlineStr">
        <is>
          <t>03</t>
        </is>
      </c>
      <c r="C338" s="524" t="inlineStr">
        <is>
          <t>N</t>
        </is>
      </c>
      <c r="D338" s="524" t="inlineStr">
        <is>
          <t>4242</t>
        </is>
      </c>
      <c r="E338" s="524" t="inlineStr">
        <is>
          <t>参数设置</t>
        </is>
      </c>
      <c r="F338" s="524" t="inlineStr">
        <is>
          <t>DSP基本参数</t>
        </is>
      </c>
      <c r="G338" s="524" t="inlineStr">
        <is>
          <t>逆变电流补偿系数</t>
        </is>
      </c>
      <c r="H338" s="524" t="inlineStr">
        <is>
          <t>Y</t>
        </is>
      </c>
      <c r="I338" s="524" t="inlineStr">
        <is>
          <t>Y</t>
        </is>
      </c>
      <c r="J338" s="524" t="inlineStr">
        <is>
          <t>UINT16</t>
        </is>
      </c>
      <c r="K338" s="524" t="inlineStr">
        <is>
          <t>3</t>
        </is>
      </c>
      <c r="L338" s="524" t="inlineStr"/>
      <c r="M338" s="524" t="inlineStr">
        <is>
          <t>显示数值</t>
        </is>
      </c>
      <c r="N338" s="524" t="n"/>
      <c r="O338" s="524" t="inlineStr">
        <is>
          <t>N</t>
        </is>
      </c>
      <c r="P338" s="524" t="inlineStr">
        <is>
          <t>N</t>
        </is>
      </c>
      <c r="Q338" s="524" t="inlineStr"/>
      <c r="R338" s="524" t="n"/>
    </row>
    <row r="339">
      <c r="A339" s="524" t="inlineStr">
        <is>
          <t>00</t>
        </is>
      </c>
      <c r="B339" s="524" t="inlineStr">
        <is>
          <t>03</t>
        </is>
      </c>
      <c r="C339" s="524" t="inlineStr">
        <is>
          <t>N</t>
        </is>
      </c>
      <c r="D339" s="524" t="inlineStr">
        <is>
          <t>4243</t>
        </is>
      </c>
      <c r="E339" s="524" t="inlineStr">
        <is>
          <t>参数设置</t>
        </is>
      </c>
      <c r="F339" s="524" t="inlineStr">
        <is>
          <t>DSP基本参数</t>
        </is>
      </c>
      <c r="G339" s="524" t="inlineStr">
        <is>
          <t>逆变电路延迟角度</t>
        </is>
      </c>
      <c r="H339" s="524" t="inlineStr">
        <is>
          <t>Y</t>
        </is>
      </c>
      <c r="I339" s="524" t="inlineStr">
        <is>
          <t>Y</t>
        </is>
      </c>
      <c r="J339" s="524" t="inlineStr">
        <is>
          <t>INT16</t>
        </is>
      </c>
      <c r="K339" s="524" t="inlineStr">
        <is>
          <t>4</t>
        </is>
      </c>
      <c r="L339" s="524" t="inlineStr"/>
      <c r="M339" s="524" t="inlineStr">
        <is>
          <t>显示数值</t>
        </is>
      </c>
      <c r="N339" s="524" t="n"/>
      <c r="O339" s="524" t="inlineStr">
        <is>
          <t>N</t>
        </is>
      </c>
      <c r="P339" s="524" t="inlineStr">
        <is>
          <t>N</t>
        </is>
      </c>
      <c r="Q339" s="524" t="inlineStr"/>
      <c r="R339" s="524" t="n"/>
    </row>
    <row r="340">
      <c r="A340" s="524" t="inlineStr">
        <is>
          <t>00</t>
        </is>
      </c>
      <c r="B340" s="524" t="inlineStr">
        <is>
          <t>03</t>
        </is>
      </c>
      <c r="C340" s="524" t="inlineStr">
        <is>
          <t>N</t>
        </is>
      </c>
      <c r="D340" s="524" t="inlineStr">
        <is>
          <t>4244</t>
        </is>
      </c>
      <c r="E340" s="524" t="inlineStr">
        <is>
          <t>参数设置</t>
        </is>
      </c>
      <c r="F340" s="524" t="inlineStr">
        <is>
          <t>DSP基本参数</t>
        </is>
      </c>
      <c r="G340" s="524" t="inlineStr">
        <is>
          <t>电容电流延迟角度</t>
        </is>
      </c>
      <c r="H340" s="524" t="inlineStr">
        <is>
          <t>Y</t>
        </is>
      </c>
      <c r="I340" s="524" t="inlineStr">
        <is>
          <t>Y</t>
        </is>
      </c>
      <c r="J340" s="524" t="inlineStr">
        <is>
          <t>INT16</t>
        </is>
      </c>
      <c r="K340" s="524" t="inlineStr">
        <is>
          <t>4</t>
        </is>
      </c>
      <c r="L340" s="524" t="inlineStr"/>
      <c r="M340" s="524" t="inlineStr">
        <is>
          <t>显示数值</t>
        </is>
      </c>
      <c r="N340" s="524" t="n"/>
      <c r="O340" s="524" t="inlineStr">
        <is>
          <t>N</t>
        </is>
      </c>
      <c r="P340" s="524" t="inlineStr">
        <is>
          <t>N</t>
        </is>
      </c>
      <c r="Q340" s="524" t="inlineStr"/>
      <c r="R340" s="524" t="n"/>
    </row>
    <row r="341">
      <c r="A341" s="524" t="inlineStr">
        <is>
          <t>00</t>
        </is>
      </c>
      <c r="B341" s="524" t="inlineStr">
        <is>
          <t>03</t>
        </is>
      </c>
      <c r="C341" s="524" t="inlineStr">
        <is>
          <t>N</t>
        </is>
      </c>
      <c r="D341" s="524" t="inlineStr">
        <is>
          <t>4245</t>
        </is>
      </c>
      <c r="E341" s="524" t="inlineStr">
        <is>
          <t>参数设置</t>
        </is>
      </c>
      <c r="F341" s="524" t="inlineStr">
        <is>
          <t>DSP基本参数</t>
        </is>
      </c>
      <c r="G341" s="524" t="inlineStr">
        <is>
          <t>电容电流比例系数</t>
        </is>
      </c>
      <c r="H341" s="524" t="inlineStr">
        <is>
          <t>Y</t>
        </is>
      </c>
      <c r="I341" s="524" t="inlineStr">
        <is>
          <t>Y</t>
        </is>
      </c>
      <c r="J341" s="524" t="inlineStr">
        <is>
          <t>UINT16</t>
        </is>
      </c>
      <c r="K341" s="524" t="inlineStr">
        <is>
          <t>3</t>
        </is>
      </c>
      <c r="L341" s="524" t="inlineStr"/>
      <c r="M341" s="524" t="inlineStr">
        <is>
          <t>显示数值</t>
        </is>
      </c>
      <c r="N341" s="524" t="n"/>
      <c r="O341" s="524" t="inlineStr">
        <is>
          <t>N</t>
        </is>
      </c>
      <c r="P341" s="524" t="inlineStr">
        <is>
          <t>N</t>
        </is>
      </c>
      <c r="Q341" s="524" t="inlineStr"/>
      <c r="R341" s="524" t="n"/>
    </row>
    <row r="342">
      <c r="A342" s="524" t="inlineStr">
        <is>
          <t>00</t>
        </is>
      </c>
      <c r="B342" s="524" t="inlineStr">
        <is>
          <t>03</t>
        </is>
      </c>
      <c r="C342" s="524" t="inlineStr">
        <is>
          <t>N</t>
        </is>
      </c>
      <c r="D342" s="524" t="inlineStr">
        <is>
          <t>4246</t>
        </is>
      </c>
      <c r="E342" s="524" t="inlineStr">
        <is>
          <t>参数设置</t>
        </is>
      </c>
      <c r="F342" s="524" t="inlineStr">
        <is>
          <t>DSP基本参数</t>
        </is>
      </c>
      <c r="G342" s="524" t="inlineStr">
        <is>
          <t>PV电流比例校准系数</t>
        </is>
      </c>
      <c r="H342" s="524" t="inlineStr">
        <is>
          <t>Y</t>
        </is>
      </c>
      <c r="I342" s="524" t="inlineStr">
        <is>
          <t>Y</t>
        </is>
      </c>
      <c r="J342" s="524" t="inlineStr">
        <is>
          <t>UINT16</t>
        </is>
      </c>
      <c r="K342" s="524" t="inlineStr">
        <is>
          <t>4</t>
        </is>
      </c>
      <c r="L342" s="524" t="inlineStr"/>
      <c r="M342" s="524" t="inlineStr">
        <is>
          <t>显示数值</t>
        </is>
      </c>
      <c r="N342" s="524" t="n"/>
      <c r="O342" s="524" t="inlineStr">
        <is>
          <t>N</t>
        </is>
      </c>
      <c r="P342" s="524" t="inlineStr">
        <is>
          <t>N</t>
        </is>
      </c>
      <c r="Q342" s="524" t="inlineStr"/>
      <c r="R342" s="524" t="n"/>
    </row>
    <row r="343">
      <c r="A343" s="524" t="inlineStr">
        <is>
          <t>00</t>
        </is>
      </c>
      <c r="B343" s="524" t="inlineStr">
        <is>
          <t>03</t>
        </is>
      </c>
      <c r="C343" s="524" t="inlineStr">
        <is>
          <t>N</t>
        </is>
      </c>
      <c r="D343" s="524" t="inlineStr">
        <is>
          <t>4247</t>
        </is>
      </c>
      <c r="E343" s="524" t="inlineStr">
        <is>
          <t>参数设置</t>
        </is>
      </c>
      <c r="F343" s="524" t="inlineStr">
        <is>
          <t>DSP基本参数</t>
        </is>
      </c>
      <c r="G343" s="524" t="inlineStr">
        <is>
          <t>PV输入校准标志</t>
        </is>
      </c>
      <c r="H343" s="524" t="inlineStr">
        <is>
          <t>Y</t>
        </is>
      </c>
      <c r="I343" s="524" t="inlineStr">
        <is>
          <t>Y</t>
        </is>
      </c>
      <c r="J343" s="524" t="inlineStr">
        <is>
          <t>UINT16</t>
        </is>
      </c>
      <c r="K343" s="524" t="inlineStr">
        <is>
          <t>0</t>
        </is>
      </c>
      <c r="L343" s="524" t="inlineStr"/>
      <c r="M343" s="524" t="inlineStr">
        <is>
          <t>枚举解析</t>
        </is>
      </c>
      <c r="N343" s="524" t="inlineStr">
        <is>
          <t>0-关闭
1-手动调整
2-自动校准</t>
        </is>
      </c>
      <c r="O343" s="524" t="inlineStr">
        <is>
          <t>N</t>
        </is>
      </c>
      <c r="P343" s="524" t="inlineStr">
        <is>
          <t>N</t>
        </is>
      </c>
      <c r="Q343" s="524" t="inlineStr"/>
      <c r="R343" s="524" t="n"/>
    </row>
    <row r="344">
      <c r="A344" s="524" t="inlineStr">
        <is>
          <t>00</t>
        </is>
      </c>
      <c r="B344" s="524" t="inlineStr">
        <is>
          <t>03</t>
        </is>
      </c>
      <c r="C344" s="524" t="inlineStr">
        <is>
          <t>N</t>
        </is>
      </c>
      <c r="D344" s="524" t="inlineStr">
        <is>
          <t>4248</t>
        </is>
      </c>
      <c r="E344" s="524" t="inlineStr">
        <is>
          <t>参数设置</t>
        </is>
      </c>
      <c r="F344" s="524" t="inlineStr">
        <is>
          <t>DSP基本参数</t>
        </is>
      </c>
      <c r="G344" s="524" t="inlineStr">
        <is>
          <t>直流功率补偿</t>
        </is>
      </c>
      <c r="H344" s="524" t="inlineStr">
        <is>
          <t>Y</t>
        </is>
      </c>
      <c r="I344" s="524" t="inlineStr">
        <is>
          <t>Y</t>
        </is>
      </c>
      <c r="J344" s="524" t="inlineStr">
        <is>
          <t>UINT16</t>
        </is>
      </c>
      <c r="K344" s="524" t="inlineStr">
        <is>
          <t>2</t>
        </is>
      </c>
      <c r="L344" s="524" t="inlineStr"/>
      <c r="M344" s="524" t="inlineStr">
        <is>
          <t>显示数值</t>
        </is>
      </c>
      <c r="N344" s="524" t="n"/>
      <c r="O344" s="524" t="inlineStr">
        <is>
          <t>N</t>
        </is>
      </c>
      <c r="P344" s="524" t="inlineStr">
        <is>
          <t>N</t>
        </is>
      </c>
      <c r="Q344" s="524" t="inlineStr"/>
      <c r="R344" s="524" t="n"/>
    </row>
    <row r="345">
      <c r="A345" s="524" t="inlineStr">
        <is>
          <t>00</t>
        </is>
      </c>
      <c r="B345" s="524" t="inlineStr">
        <is>
          <t>03</t>
        </is>
      </c>
      <c r="C345" s="524" t="inlineStr">
        <is>
          <t>N</t>
        </is>
      </c>
      <c r="D345" s="524" t="inlineStr">
        <is>
          <t>4249</t>
        </is>
      </c>
      <c r="E345" s="524" t="inlineStr">
        <is>
          <t>参数设置</t>
        </is>
      </c>
      <c r="F345" s="524" t="inlineStr">
        <is>
          <t>DSP基本参数</t>
        </is>
      </c>
      <c r="G345" s="524" t="inlineStr">
        <is>
          <t>BOOST运行模式</t>
        </is>
      </c>
      <c r="H345" s="524" t="inlineStr">
        <is>
          <t>Y</t>
        </is>
      </c>
      <c r="I345" s="524" t="inlineStr">
        <is>
          <t>Y</t>
        </is>
      </c>
      <c r="J345" s="524" t="inlineStr">
        <is>
          <t>UINT16</t>
        </is>
      </c>
      <c r="K345" s="524" t="inlineStr">
        <is>
          <t>0</t>
        </is>
      </c>
      <c r="L345" s="524" t="inlineStr"/>
      <c r="M345" s="524" t="inlineStr">
        <is>
          <t>枚举解析</t>
        </is>
      </c>
      <c r="N345" s="524" t="inlineStr">
        <is>
          <t>0-最大功率追踪模式
1-母线稳压模式
2-恒流模式
3-旁路模式
4-效率模式</t>
        </is>
      </c>
      <c r="O345" s="524" t="inlineStr">
        <is>
          <t>N</t>
        </is>
      </c>
      <c r="P345" s="524" t="inlineStr">
        <is>
          <t>N</t>
        </is>
      </c>
      <c r="Q345" s="524" t="inlineStr"/>
      <c r="R345" s="524" t="n"/>
    </row>
    <row r="346">
      <c r="A346" s="524" t="inlineStr">
        <is>
          <t>00</t>
        </is>
      </c>
      <c r="B346" s="524" t="inlineStr">
        <is>
          <t>03</t>
        </is>
      </c>
      <c r="C346" s="524" t="inlineStr">
        <is>
          <t>N</t>
        </is>
      </c>
      <c r="D346" s="524" t="inlineStr">
        <is>
          <t>4250</t>
        </is>
      </c>
      <c r="E346" s="524" t="inlineStr">
        <is>
          <t>参数设置</t>
        </is>
      </c>
      <c r="F346" s="524" t="inlineStr">
        <is>
          <t>DSP基本参数</t>
        </is>
      </c>
      <c r="G346" s="524" t="inlineStr">
        <is>
          <t>第1路BOOST使能</t>
        </is>
      </c>
      <c r="H346" s="524" t="inlineStr">
        <is>
          <t>Y</t>
        </is>
      </c>
      <c r="I346" s="524" t="inlineStr">
        <is>
          <t>Y</t>
        </is>
      </c>
      <c r="J346" s="524" t="inlineStr">
        <is>
          <t>UINT16</t>
        </is>
      </c>
      <c r="K346" s="524" t="inlineStr">
        <is>
          <t>0</t>
        </is>
      </c>
      <c r="L346" s="524" t="inlineStr"/>
      <c r="M346" s="524" t="inlineStr">
        <is>
          <t>枚举解析</t>
        </is>
      </c>
      <c r="N346" s="524" t="inlineStr">
        <is>
          <t>0-不使能
1-使能</t>
        </is>
      </c>
      <c r="O346" s="524" t="inlineStr">
        <is>
          <t>N</t>
        </is>
      </c>
      <c r="P346" s="524" t="inlineStr">
        <is>
          <t>N</t>
        </is>
      </c>
      <c r="Q346" s="524" t="inlineStr"/>
      <c r="R346" s="524" t="n"/>
    </row>
    <row r="347">
      <c r="A347" s="524" t="inlineStr">
        <is>
          <t>00</t>
        </is>
      </c>
      <c r="B347" s="524" t="inlineStr">
        <is>
          <t>03</t>
        </is>
      </c>
      <c r="C347" s="524" t="inlineStr">
        <is>
          <t>N</t>
        </is>
      </c>
      <c r="D347" s="524" t="inlineStr">
        <is>
          <t>4251</t>
        </is>
      </c>
      <c r="E347" s="524" t="inlineStr">
        <is>
          <t>参数设置</t>
        </is>
      </c>
      <c r="F347" s="524" t="inlineStr">
        <is>
          <t>DSP基本参数</t>
        </is>
      </c>
      <c r="G347" s="524" t="inlineStr">
        <is>
          <t>第2路BOOST使能</t>
        </is>
      </c>
      <c r="H347" s="524" t="inlineStr">
        <is>
          <t>Y</t>
        </is>
      </c>
      <c r="I347" s="524" t="inlineStr">
        <is>
          <t>Y</t>
        </is>
      </c>
      <c r="J347" s="524" t="inlineStr">
        <is>
          <t>UINT16</t>
        </is>
      </c>
      <c r="K347" s="524" t="inlineStr">
        <is>
          <t>0</t>
        </is>
      </c>
      <c r="L347" s="524" t="inlineStr"/>
      <c r="M347" s="524" t="inlineStr">
        <is>
          <t>枚举解析</t>
        </is>
      </c>
      <c r="N347" s="524" t="inlineStr">
        <is>
          <t>0-不使能
1-使能</t>
        </is>
      </c>
      <c r="O347" s="524" t="inlineStr">
        <is>
          <t>N</t>
        </is>
      </c>
      <c r="P347" s="524" t="inlineStr">
        <is>
          <t>N</t>
        </is>
      </c>
      <c r="Q347" s="524" t="inlineStr"/>
      <c r="R347" s="524" t="n"/>
    </row>
    <row r="348">
      <c r="A348" s="524" t="inlineStr">
        <is>
          <t>00</t>
        </is>
      </c>
      <c r="B348" s="524" t="inlineStr">
        <is>
          <t>03</t>
        </is>
      </c>
      <c r="C348" s="524" t="inlineStr">
        <is>
          <t>N</t>
        </is>
      </c>
      <c r="D348" s="524" t="inlineStr">
        <is>
          <t>4252</t>
        </is>
      </c>
      <c r="E348" s="524" t="inlineStr">
        <is>
          <t>参数设置</t>
        </is>
      </c>
      <c r="F348" s="524" t="inlineStr">
        <is>
          <t>DSP基本参数</t>
        </is>
      </c>
      <c r="G348" s="524" t="inlineStr">
        <is>
          <t>第3路BOOST使能</t>
        </is>
      </c>
      <c r="H348" s="524" t="inlineStr">
        <is>
          <t>Y</t>
        </is>
      </c>
      <c r="I348" s="524" t="inlineStr">
        <is>
          <t>Y</t>
        </is>
      </c>
      <c r="J348" s="524" t="inlineStr">
        <is>
          <t>UINT16</t>
        </is>
      </c>
      <c r="K348" s="524" t="inlineStr">
        <is>
          <t>0</t>
        </is>
      </c>
      <c r="L348" s="524" t="inlineStr"/>
      <c r="M348" s="524" t="inlineStr">
        <is>
          <t>枚举解析</t>
        </is>
      </c>
      <c r="N348" s="524" t="inlineStr">
        <is>
          <t>0-不使能
1-使能</t>
        </is>
      </c>
      <c r="O348" s="524" t="inlineStr">
        <is>
          <t>N</t>
        </is>
      </c>
      <c r="P348" s="524" t="inlineStr">
        <is>
          <t>N</t>
        </is>
      </c>
      <c r="Q348" s="524" t="inlineStr"/>
      <c r="R348" s="524" t="n"/>
    </row>
    <row r="349">
      <c r="A349" s="524" t="inlineStr">
        <is>
          <t>00</t>
        </is>
      </c>
      <c r="B349" s="524" t="inlineStr">
        <is>
          <t>03</t>
        </is>
      </c>
      <c r="C349" s="524" t="inlineStr">
        <is>
          <t>N</t>
        </is>
      </c>
      <c r="D349" s="524" t="inlineStr">
        <is>
          <t>4253</t>
        </is>
      </c>
      <c r="E349" s="524" t="inlineStr">
        <is>
          <t>参数设置</t>
        </is>
      </c>
      <c r="F349" s="524" t="inlineStr">
        <is>
          <t>DSP基本参数</t>
        </is>
      </c>
      <c r="G349" s="524" t="inlineStr">
        <is>
          <t>第4路BOOST使能</t>
        </is>
      </c>
      <c r="H349" s="524" t="inlineStr">
        <is>
          <t>Y</t>
        </is>
      </c>
      <c r="I349" s="524" t="inlineStr">
        <is>
          <t>Y</t>
        </is>
      </c>
      <c r="J349" s="524" t="inlineStr">
        <is>
          <t>UINT16</t>
        </is>
      </c>
      <c r="K349" s="524" t="inlineStr">
        <is>
          <t>0</t>
        </is>
      </c>
      <c r="L349" s="524" t="inlineStr"/>
      <c r="M349" s="524" t="inlineStr">
        <is>
          <t>枚举解析</t>
        </is>
      </c>
      <c r="N349" s="524" t="inlineStr">
        <is>
          <t>0-不使能
1-使能</t>
        </is>
      </c>
      <c r="O349" s="524" t="inlineStr">
        <is>
          <t>N</t>
        </is>
      </c>
      <c r="P349" s="524" t="inlineStr">
        <is>
          <t>N</t>
        </is>
      </c>
      <c r="Q349" s="524" t="inlineStr"/>
      <c r="R349" s="524" t="n"/>
    </row>
    <row r="350">
      <c r="A350" s="524" t="inlineStr">
        <is>
          <t>00</t>
        </is>
      </c>
      <c r="B350" s="524" t="inlineStr">
        <is>
          <t>03</t>
        </is>
      </c>
      <c r="C350" s="524" t="inlineStr">
        <is>
          <t>N</t>
        </is>
      </c>
      <c r="D350" s="524" t="inlineStr">
        <is>
          <t>4254</t>
        </is>
      </c>
      <c r="E350" s="524" t="inlineStr">
        <is>
          <t>参数设置</t>
        </is>
      </c>
      <c r="F350" s="524" t="inlineStr">
        <is>
          <t>DSP基本参数</t>
        </is>
      </c>
      <c r="G350" s="524" t="inlineStr">
        <is>
          <t>分段保护使能</t>
        </is>
      </c>
      <c r="H350" s="524" t="inlineStr">
        <is>
          <t>Y</t>
        </is>
      </c>
      <c r="I350" s="524" t="inlineStr">
        <is>
          <t>Y</t>
        </is>
      </c>
      <c r="J350" s="524" t="inlineStr">
        <is>
          <t>UINT16</t>
        </is>
      </c>
      <c r="K350" s="524" t="inlineStr">
        <is>
          <t>0</t>
        </is>
      </c>
      <c r="L350" s="524" t="inlineStr"/>
      <c r="M350" s="524" t="inlineStr">
        <is>
          <t>枚举解析</t>
        </is>
      </c>
      <c r="N350" s="524" t="inlineStr">
        <is>
          <t>0-不使能
1-使能</t>
        </is>
      </c>
      <c r="O350" s="524" t="inlineStr">
        <is>
          <t>N</t>
        </is>
      </c>
      <c r="P350" s="524" t="inlineStr">
        <is>
          <t>N</t>
        </is>
      </c>
      <c r="Q350" s="524" t="inlineStr"/>
      <c r="R350" s="524" t="n"/>
    </row>
    <row r="351">
      <c r="A351" s="524" t="inlineStr">
        <is>
          <t>00</t>
        </is>
      </c>
      <c r="B351" s="524" t="inlineStr">
        <is>
          <t>03</t>
        </is>
      </c>
      <c r="C351" s="524" t="inlineStr">
        <is>
          <t>N</t>
        </is>
      </c>
      <c r="D351" s="524" t="inlineStr">
        <is>
          <t>4255</t>
        </is>
      </c>
      <c r="E351" s="524" t="inlineStr">
        <is>
          <t>参数设置</t>
        </is>
      </c>
      <c r="F351" s="524" t="inlineStr">
        <is>
          <t>DSP基本参数</t>
        </is>
      </c>
      <c r="G351" s="524" t="inlineStr">
        <is>
          <t>PV反接检测使能</t>
        </is>
      </c>
      <c r="H351" s="524" t="inlineStr">
        <is>
          <t>Y</t>
        </is>
      </c>
      <c r="I351" s="524" t="inlineStr">
        <is>
          <t>Y</t>
        </is>
      </c>
      <c r="J351" s="524" t="inlineStr">
        <is>
          <t>UINT16</t>
        </is>
      </c>
      <c r="K351" s="524" t="inlineStr">
        <is>
          <t>0</t>
        </is>
      </c>
      <c r="L351" s="524" t="inlineStr"/>
      <c r="M351" s="524" t="inlineStr">
        <is>
          <t>枚举解析</t>
        </is>
      </c>
      <c r="N351" s="524" t="inlineStr">
        <is>
          <t>0-不使能
1-使能</t>
        </is>
      </c>
      <c r="O351" s="524" t="inlineStr">
        <is>
          <t>N</t>
        </is>
      </c>
      <c r="P351" s="524" t="inlineStr">
        <is>
          <t>N</t>
        </is>
      </c>
      <c r="Q351" s="524" t="inlineStr"/>
      <c r="R351" s="524" t="n"/>
    </row>
    <row r="352">
      <c r="A352" s="524" t="inlineStr">
        <is>
          <t>00</t>
        </is>
      </c>
      <c r="B352" s="524" t="inlineStr">
        <is>
          <t>03</t>
        </is>
      </c>
      <c r="C352" s="524" t="inlineStr">
        <is>
          <t>N</t>
        </is>
      </c>
      <c r="D352" s="524" t="inlineStr">
        <is>
          <t>4256</t>
        </is>
      </c>
      <c r="E352" s="524" t="inlineStr">
        <is>
          <t>参数设置</t>
        </is>
      </c>
      <c r="F352" s="524" t="inlineStr">
        <is>
          <t>DSP基本参数</t>
        </is>
      </c>
      <c r="G352" s="524" t="inlineStr">
        <is>
          <t>PV回灌检测使能</t>
        </is>
      </c>
      <c r="H352" s="524" t="inlineStr">
        <is>
          <t>Y</t>
        </is>
      </c>
      <c r="I352" s="524" t="inlineStr">
        <is>
          <t>Y</t>
        </is>
      </c>
      <c r="J352" s="524" t="inlineStr">
        <is>
          <t>UINT16</t>
        </is>
      </c>
      <c r="K352" s="524" t="inlineStr">
        <is>
          <t>0</t>
        </is>
      </c>
      <c r="L352" s="524" t="inlineStr"/>
      <c r="M352" s="524" t="inlineStr">
        <is>
          <t>枚举解析</t>
        </is>
      </c>
      <c r="N352" s="524" t="inlineStr">
        <is>
          <t>0-不使能
1-使能</t>
        </is>
      </c>
      <c r="O352" s="524" t="inlineStr">
        <is>
          <t>N</t>
        </is>
      </c>
      <c r="P352" s="524" t="inlineStr">
        <is>
          <t>N</t>
        </is>
      </c>
      <c r="Q352" s="524" t="inlineStr"/>
      <c r="R352" s="524" t="n"/>
    </row>
    <row r="353">
      <c r="A353" s="524" t="inlineStr">
        <is>
          <t>00</t>
        </is>
      </c>
      <c r="B353" s="524" t="inlineStr">
        <is>
          <t>03</t>
        </is>
      </c>
      <c r="C353" s="524" t="inlineStr">
        <is>
          <t>N</t>
        </is>
      </c>
      <c r="D353" s="524" t="inlineStr">
        <is>
          <t>4257</t>
        </is>
      </c>
      <c r="E353" s="524" t="inlineStr">
        <is>
          <t>参数设置</t>
        </is>
      </c>
      <c r="F353" s="524" t="inlineStr">
        <is>
          <t>DSP基本参数</t>
        </is>
      </c>
      <c r="G353" s="524" t="inlineStr">
        <is>
          <t>孤岛保护兼容频率适应性</t>
        </is>
      </c>
      <c r="H353" s="524" t="inlineStr">
        <is>
          <t>Y</t>
        </is>
      </c>
      <c r="I353" s="524" t="inlineStr">
        <is>
          <t>Y</t>
        </is>
      </c>
      <c r="J353" s="524" t="inlineStr">
        <is>
          <t>UINT16</t>
        </is>
      </c>
      <c r="K353" s="524" t="inlineStr">
        <is>
          <t>0</t>
        </is>
      </c>
      <c r="L353" s="524" t="inlineStr"/>
      <c r="M353" s="524" t="inlineStr">
        <is>
          <t>枚举解析</t>
        </is>
      </c>
      <c r="N353" s="524" t="inlineStr">
        <is>
          <t>0-不使能
1-使能</t>
        </is>
      </c>
      <c r="O353" s="524" t="inlineStr">
        <is>
          <t>N</t>
        </is>
      </c>
      <c r="P353" s="524" t="inlineStr">
        <is>
          <t>N</t>
        </is>
      </c>
      <c r="Q353" s="524" t="inlineStr"/>
      <c r="R353" s="524" t="n"/>
    </row>
    <row r="354">
      <c r="A354" s="524" t="inlineStr">
        <is>
          <t>00</t>
        </is>
      </c>
      <c r="B354" s="524" t="inlineStr">
        <is>
          <t>03</t>
        </is>
      </c>
      <c r="C354" s="524" t="inlineStr">
        <is>
          <t>N</t>
        </is>
      </c>
      <c r="D354" s="524" t="inlineStr">
        <is>
          <t>4258</t>
        </is>
      </c>
      <c r="E354" s="524" t="inlineStr">
        <is>
          <t>参数设置</t>
        </is>
      </c>
      <c r="F354" s="524" t="inlineStr">
        <is>
          <t>DSP基本参数</t>
        </is>
      </c>
      <c r="G354" s="524" t="inlineStr">
        <is>
          <t>功率控制时无功优先使能</t>
        </is>
      </c>
      <c r="H354" s="524" t="inlineStr">
        <is>
          <t>Y</t>
        </is>
      </c>
      <c r="I354" s="524" t="inlineStr">
        <is>
          <t>Y</t>
        </is>
      </c>
      <c r="J354" s="524" t="inlineStr">
        <is>
          <t>UINT16</t>
        </is>
      </c>
      <c r="K354" s="524" t="inlineStr">
        <is>
          <t>0</t>
        </is>
      </c>
      <c r="L354" s="524" t="inlineStr"/>
      <c r="M354" s="524" t="inlineStr">
        <is>
          <t>枚举解析</t>
        </is>
      </c>
      <c r="N354" s="524" t="inlineStr">
        <is>
          <t>0-不使能
1-使能</t>
        </is>
      </c>
      <c r="O354" s="524" t="inlineStr">
        <is>
          <t>N</t>
        </is>
      </c>
      <c r="P354" s="524" t="inlineStr">
        <is>
          <t>N</t>
        </is>
      </c>
      <c r="Q354" s="524" t="inlineStr"/>
      <c r="R354" s="524" t="n"/>
    </row>
    <row r="355">
      <c r="A355" s="524" t="inlineStr">
        <is>
          <t>00</t>
        </is>
      </c>
      <c r="B355" s="524" t="inlineStr">
        <is>
          <t>03</t>
        </is>
      </c>
      <c r="C355" s="524" t="inlineStr">
        <is>
          <t>N</t>
        </is>
      </c>
      <c r="D355" s="524" t="inlineStr">
        <is>
          <t>4259</t>
        </is>
      </c>
      <c r="E355" s="524" t="inlineStr">
        <is>
          <t>参数设置</t>
        </is>
      </c>
      <c r="F355" s="524" t="inlineStr">
        <is>
          <t>DSP基本参数</t>
        </is>
      </c>
      <c r="G355" s="524" t="inlineStr">
        <is>
          <t>母线欠压检测使能</t>
        </is>
      </c>
      <c r="H355" s="524" t="inlineStr">
        <is>
          <t>Y</t>
        </is>
      </c>
      <c r="I355" s="524" t="inlineStr">
        <is>
          <t>Y</t>
        </is>
      </c>
      <c r="J355" s="524" t="inlineStr">
        <is>
          <t>UINT16</t>
        </is>
      </c>
      <c r="K355" s="524" t="inlineStr">
        <is>
          <t>0</t>
        </is>
      </c>
      <c r="L355" s="524" t="inlineStr"/>
      <c r="M355" s="524" t="inlineStr">
        <is>
          <t>枚举解析</t>
        </is>
      </c>
      <c r="N355" s="524" t="inlineStr">
        <is>
          <t>0-不使能
1-使能</t>
        </is>
      </c>
      <c r="O355" s="524" t="inlineStr">
        <is>
          <t>N</t>
        </is>
      </c>
      <c r="P355" s="524" t="inlineStr">
        <is>
          <t>N</t>
        </is>
      </c>
      <c r="Q355" s="524" t="inlineStr"/>
      <c r="R355" s="524" t="n"/>
    </row>
    <row r="356">
      <c r="A356" s="524" t="inlineStr">
        <is>
          <t>00</t>
        </is>
      </c>
      <c r="B356" s="524" t="inlineStr">
        <is>
          <t>03</t>
        </is>
      </c>
      <c r="C356" s="524" t="inlineStr">
        <is>
          <t>N</t>
        </is>
      </c>
      <c r="D356" s="524" t="inlineStr">
        <is>
          <t>4260</t>
        </is>
      </c>
      <c r="E356" s="524" t="inlineStr">
        <is>
          <t>参数设置</t>
        </is>
      </c>
      <c r="F356" s="524" t="inlineStr">
        <is>
          <t>DSP基本参数</t>
        </is>
      </c>
      <c r="G356" s="524" t="inlineStr">
        <is>
          <t>高低穿模式切换</t>
        </is>
      </c>
      <c r="H356" s="524" t="inlineStr">
        <is>
          <t>Y</t>
        </is>
      </c>
      <c r="I356" s="524" t="inlineStr">
        <is>
          <t>Y</t>
        </is>
      </c>
      <c r="J356" s="524" t="inlineStr">
        <is>
          <t>UINT16</t>
        </is>
      </c>
      <c r="K356" s="524" t="inlineStr">
        <is>
          <t>0</t>
        </is>
      </c>
      <c r="L356" s="524" t="inlineStr"/>
      <c r="M356" s="524" t="inlineStr">
        <is>
          <t>枚举解析</t>
        </is>
      </c>
      <c r="N356" s="524" t="inlineStr">
        <is>
          <t>0-不使能
1-使能</t>
        </is>
      </c>
      <c r="O356" s="524" t="inlineStr">
        <is>
          <t>N</t>
        </is>
      </c>
      <c r="P356" s="524" t="inlineStr">
        <is>
          <t>N</t>
        </is>
      </c>
      <c r="Q356" s="524" t="inlineStr"/>
      <c r="R356" s="524" t="n"/>
    </row>
    <row r="357">
      <c r="A357" s="524" t="inlineStr">
        <is>
          <t>00</t>
        </is>
      </c>
      <c r="B357" s="524" t="inlineStr">
        <is>
          <t>03</t>
        </is>
      </c>
      <c r="C357" s="524" t="inlineStr">
        <is>
          <t>N</t>
        </is>
      </c>
      <c r="D357" s="524" t="inlineStr">
        <is>
          <t>4261</t>
        </is>
      </c>
      <c r="E357" s="524" t="inlineStr">
        <is>
          <t>参数设置</t>
        </is>
      </c>
      <c r="F357" s="524" t="inlineStr">
        <is>
          <t>DSP基本参数</t>
        </is>
      </c>
      <c r="G357" s="524" t="inlineStr">
        <is>
          <t>预留参数1_4</t>
        </is>
      </c>
      <c r="H357" s="524" t="inlineStr">
        <is>
          <t>Y</t>
        </is>
      </c>
      <c r="I357" s="524" t="inlineStr">
        <is>
          <t>Y</t>
        </is>
      </c>
      <c r="J357" s="524" t="inlineStr">
        <is>
          <t>UINT16</t>
        </is>
      </c>
      <c r="K357" s="524" t="inlineStr">
        <is>
          <t>0</t>
        </is>
      </c>
      <c r="L357" s="524" t="inlineStr"/>
      <c r="M357" s="524" t="inlineStr">
        <is>
          <t>枚举解析</t>
        </is>
      </c>
      <c r="N357" s="524" t="inlineStr">
        <is>
          <t>0-不使能
1-使能</t>
        </is>
      </c>
      <c r="O357" s="524" t="inlineStr">
        <is>
          <t>N</t>
        </is>
      </c>
      <c r="P357" s="524" t="inlineStr">
        <is>
          <t>N</t>
        </is>
      </c>
      <c r="Q357" s="524" t="inlineStr"/>
      <c r="R357" s="524" t="n"/>
    </row>
    <row r="358">
      <c r="A358" s="524" t="inlineStr">
        <is>
          <t>00</t>
        </is>
      </c>
      <c r="B358" s="524" t="inlineStr">
        <is>
          <t>03</t>
        </is>
      </c>
      <c r="C358" s="524" t="inlineStr">
        <is>
          <t>N</t>
        </is>
      </c>
      <c r="D358" s="524" t="inlineStr">
        <is>
          <t>4262</t>
        </is>
      </c>
      <c r="E358" s="524" t="inlineStr">
        <is>
          <t>参数设置</t>
        </is>
      </c>
      <c r="F358" s="524" t="inlineStr">
        <is>
          <t>DSP基本参数</t>
        </is>
      </c>
      <c r="G358" s="524" t="inlineStr">
        <is>
          <t>电压无功控制模式</t>
        </is>
      </c>
      <c r="H358" s="524" t="inlineStr">
        <is>
          <t>Y</t>
        </is>
      </c>
      <c r="I358" s="524" t="inlineStr">
        <is>
          <t>Y</t>
        </is>
      </c>
      <c r="J358" s="524" t="inlineStr">
        <is>
          <t>UINT16</t>
        </is>
      </c>
      <c r="K358" s="524" t="inlineStr">
        <is>
          <t>0</t>
        </is>
      </c>
      <c r="L358" s="524" t="inlineStr"/>
      <c r="M358" s="524" t="inlineStr">
        <is>
          <t>枚举解析</t>
        </is>
      </c>
      <c r="N358" s="524" t="inlineStr">
        <is>
          <t>0-不使能
1-使能</t>
        </is>
      </c>
      <c r="O358" s="524" t="inlineStr">
        <is>
          <t>N</t>
        </is>
      </c>
      <c r="P358" s="524" t="inlineStr">
        <is>
          <t>N</t>
        </is>
      </c>
      <c r="Q358" s="524" t="inlineStr"/>
      <c r="R358" s="524" t="n"/>
    </row>
    <row r="359">
      <c r="A359" s="524" t="inlineStr">
        <is>
          <t>00</t>
        </is>
      </c>
      <c r="B359" s="524" t="inlineStr">
        <is>
          <t>03</t>
        </is>
      </c>
      <c r="C359" s="524" t="inlineStr">
        <is>
          <t>N</t>
        </is>
      </c>
      <c r="D359" s="524" t="inlineStr">
        <is>
          <t>4263</t>
        </is>
      </c>
      <c r="E359" s="524" t="inlineStr">
        <is>
          <t>参数设置</t>
        </is>
      </c>
      <c r="F359" s="524" t="inlineStr">
        <is>
          <t>DSP基本参数</t>
        </is>
      </c>
      <c r="G359" s="524" t="inlineStr">
        <is>
          <t>精度判断模式</t>
        </is>
      </c>
      <c r="H359" s="524" t="inlineStr">
        <is>
          <t>Y</t>
        </is>
      </c>
      <c r="I359" s="524" t="inlineStr">
        <is>
          <t>Y</t>
        </is>
      </c>
      <c r="J359" s="524" t="inlineStr">
        <is>
          <t>UINT16</t>
        </is>
      </c>
      <c r="K359" s="524" t="inlineStr">
        <is>
          <t>0</t>
        </is>
      </c>
      <c r="L359" s="524" t="inlineStr"/>
      <c r="M359" s="524" t="inlineStr">
        <is>
          <t>枚举解析</t>
        </is>
      </c>
      <c r="N359" s="524" t="inlineStr">
        <is>
          <t>0-相对误差
1-绝对误差</t>
        </is>
      </c>
      <c r="O359" s="524" t="inlineStr">
        <is>
          <t>N</t>
        </is>
      </c>
      <c r="P359" s="524" t="inlineStr">
        <is>
          <t>N</t>
        </is>
      </c>
      <c r="Q359" s="524" t="inlineStr"/>
      <c r="R359" s="524" t="n"/>
    </row>
    <row r="360">
      <c r="A360" s="524" t="inlineStr">
        <is>
          <t>00</t>
        </is>
      </c>
      <c r="B360" s="524" t="inlineStr">
        <is>
          <t>03</t>
        </is>
      </c>
      <c r="C360" s="524" t="inlineStr">
        <is>
          <t>N</t>
        </is>
      </c>
      <c r="D360" s="524" t="inlineStr">
        <is>
          <t>4277</t>
        </is>
      </c>
      <c r="E360" s="524" t="inlineStr">
        <is>
          <t>参数设置</t>
        </is>
      </c>
      <c r="F360" s="524" t="inlineStr">
        <is>
          <t>环路控制</t>
        </is>
      </c>
      <c r="G360" s="524" t="inlineStr">
        <is>
          <t>外环PI控制：Kp</t>
        </is>
      </c>
      <c r="H360" s="524" t="inlineStr">
        <is>
          <t>Y</t>
        </is>
      </c>
      <c r="I360" s="524" t="inlineStr">
        <is>
          <t>Y</t>
        </is>
      </c>
      <c r="J360" s="524" t="inlineStr">
        <is>
          <t>UINT16</t>
        </is>
      </c>
      <c r="K360" s="524" t="inlineStr">
        <is>
          <t>1</t>
        </is>
      </c>
      <c r="L360" s="524" t="inlineStr"/>
      <c r="M360" s="524" t="inlineStr">
        <is>
          <t>显示数值</t>
        </is>
      </c>
      <c r="N360" s="524" t="inlineStr"/>
      <c r="O360" s="524" t="inlineStr">
        <is>
          <t>N</t>
        </is>
      </c>
      <c r="P360" s="524" t="inlineStr">
        <is>
          <t>N</t>
        </is>
      </c>
      <c r="Q360" s="524" t="inlineStr"/>
      <c r="R360" s="524" t="n"/>
    </row>
    <row r="361">
      <c r="A361" s="524" t="inlineStr">
        <is>
          <t>00</t>
        </is>
      </c>
      <c r="B361" s="524" t="inlineStr">
        <is>
          <t>03</t>
        </is>
      </c>
      <c r="C361" s="524" t="inlineStr">
        <is>
          <t>N</t>
        </is>
      </c>
      <c r="D361" s="524" t="inlineStr">
        <is>
          <t>4278</t>
        </is>
      </c>
      <c r="E361" s="524" t="inlineStr">
        <is>
          <t>参数设置</t>
        </is>
      </c>
      <c r="F361" s="524" t="inlineStr">
        <is>
          <t>环路控制</t>
        </is>
      </c>
      <c r="G361" s="524" t="inlineStr">
        <is>
          <t>外环PI控制：Ki</t>
        </is>
      </c>
      <c r="H361" s="524" t="inlineStr">
        <is>
          <t>Y</t>
        </is>
      </c>
      <c r="I361" s="524" t="inlineStr">
        <is>
          <t>Y</t>
        </is>
      </c>
      <c r="J361" s="524" t="inlineStr">
        <is>
          <t>UINT16</t>
        </is>
      </c>
      <c r="K361" s="524" t="inlineStr">
        <is>
          <t>1</t>
        </is>
      </c>
      <c r="L361" s="524" t="inlineStr"/>
      <c r="M361" s="524" t="inlineStr">
        <is>
          <t>显示数值</t>
        </is>
      </c>
      <c r="N361" s="524" t="inlineStr"/>
      <c r="O361" s="524" t="inlineStr">
        <is>
          <t>N</t>
        </is>
      </c>
      <c r="P361" s="524" t="inlineStr">
        <is>
          <t>N</t>
        </is>
      </c>
      <c r="Q361" s="524" t="inlineStr"/>
      <c r="R361" s="524" t="n"/>
    </row>
    <row r="362">
      <c r="A362" s="524" t="inlineStr">
        <is>
          <t>00</t>
        </is>
      </c>
      <c r="B362" s="524" t="inlineStr">
        <is>
          <t>03</t>
        </is>
      </c>
      <c r="C362" s="524" t="inlineStr">
        <is>
          <t>N</t>
        </is>
      </c>
      <c r="D362" s="524" t="inlineStr">
        <is>
          <t>4279</t>
        </is>
      </c>
      <c r="E362" s="524" t="inlineStr">
        <is>
          <t>参数设置</t>
        </is>
      </c>
      <c r="F362" s="524" t="inlineStr">
        <is>
          <t>环路控制</t>
        </is>
      </c>
      <c r="G362" s="524" t="inlineStr">
        <is>
          <t>外环PI控制：OutLimit</t>
        </is>
      </c>
      <c r="H362" s="524" t="inlineStr">
        <is>
          <t>Y</t>
        </is>
      </c>
      <c r="I362" s="524" t="inlineStr">
        <is>
          <t>Y</t>
        </is>
      </c>
      <c r="J362" s="524" t="inlineStr">
        <is>
          <t>UINT16</t>
        </is>
      </c>
      <c r="K362" s="524" t="inlineStr">
        <is>
          <t>1</t>
        </is>
      </c>
      <c r="L362" s="524" t="inlineStr"/>
      <c r="M362" s="524" t="inlineStr">
        <is>
          <t>显示数值</t>
        </is>
      </c>
      <c r="N362" s="524" t="inlineStr"/>
      <c r="O362" s="524" t="inlineStr">
        <is>
          <t>N</t>
        </is>
      </c>
      <c r="P362" s="524" t="inlineStr">
        <is>
          <t>N</t>
        </is>
      </c>
      <c r="Q362" s="524" t="inlineStr"/>
      <c r="R362" s="524" t="n"/>
    </row>
    <row r="363">
      <c r="A363" s="524" t="inlineStr">
        <is>
          <t>00</t>
        </is>
      </c>
      <c r="B363" s="524" t="inlineStr">
        <is>
          <t>03</t>
        </is>
      </c>
      <c r="C363" s="524" t="inlineStr">
        <is>
          <t>N</t>
        </is>
      </c>
      <c r="D363" s="524" t="inlineStr">
        <is>
          <t>4280</t>
        </is>
      </c>
      <c r="E363" s="524" t="inlineStr">
        <is>
          <t>参数设置</t>
        </is>
      </c>
      <c r="F363" s="524" t="inlineStr">
        <is>
          <t>环路控制</t>
        </is>
      </c>
      <c r="G363" s="524" t="inlineStr">
        <is>
          <t>均压环PI控制：Kp</t>
        </is>
      </c>
      <c r="H363" s="524" t="inlineStr">
        <is>
          <t>Y</t>
        </is>
      </c>
      <c r="I363" s="524" t="inlineStr">
        <is>
          <t>Y</t>
        </is>
      </c>
      <c r="J363" s="524" t="inlineStr">
        <is>
          <t>UINT16</t>
        </is>
      </c>
      <c r="K363" s="524" t="inlineStr">
        <is>
          <t>1</t>
        </is>
      </c>
      <c r="L363" s="524" t="inlineStr"/>
      <c r="M363" s="524" t="inlineStr">
        <is>
          <t>显示数值</t>
        </is>
      </c>
      <c r="N363" s="524" t="inlineStr"/>
      <c r="O363" s="524" t="inlineStr">
        <is>
          <t>N</t>
        </is>
      </c>
      <c r="P363" s="524" t="inlineStr">
        <is>
          <t>N</t>
        </is>
      </c>
      <c r="Q363" s="524" t="inlineStr"/>
      <c r="R363" s="524" t="n"/>
    </row>
    <row r="364">
      <c r="A364" s="524" t="inlineStr">
        <is>
          <t>00</t>
        </is>
      </c>
      <c r="B364" s="524" t="inlineStr">
        <is>
          <t>03</t>
        </is>
      </c>
      <c r="C364" s="524" t="inlineStr">
        <is>
          <t>N</t>
        </is>
      </c>
      <c r="D364" s="524" t="inlineStr">
        <is>
          <t>4281</t>
        </is>
      </c>
      <c r="E364" s="524" t="inlineStr">
        <is>
          <t>参数设置</t>
        </is>
      </c>
      <c r="F364" s="524" t="inlineStr">
        <is>
          <t>环路控制</t>
        </is>
      </c>
      <c r="G364" s="524" t="inlineStr">
        <is>
          <t>均压环PI控制：Ki</t>
        </is>
      </c>
      <c r="H364" s="524" t="inlineStr">
        <is>
          <t>Y</t>
        </is>
      </c>
      <c r="I364" s="524" t="inlineStr">
        <is>
          <t>Y</t>
        </is>
      </c>
      <c r="J364" s="524" t="inlineStr">
        <is>
          <t>UINT16</t>
        </is>
      </c>
      <c r="K364" s="524" t="inlineStr">
        <is>
          <t>1</t>
        </is>
      </c>
      <c r="L364" s="524" t="inlineStr"/>
      <c r="M364" s="524" t="inlineStr">
        <is>
          <t>显示数值</t>
        </is>
      </c>
      <c r="N364" s="524" t="inlineStr"/>
      <c r="O364" s="524" t="inlineStr">
        <is>
          <t>N</t>
        </is>
      </c>
      <c r="P364" s="524" t="inlineStr">
        <is>
          <t>N</t>
        </is>
      </c>
      <c r="Q364" s="524" t="inlineStr"/>
      <c r="R364" s="524" t="n"/>
    </row>
    <row r="365">
      <c r="A365" s="524" t="inlineStr">
        <is>
          <t>00</t>
        </is>
      </c>
      <c r="B365" s="524" t="inlineStr">
        <is>
          <t>03</t>
        </is>
      </c>
      <c r="C365" s="524" t="inlineStr">
        <is>
          <t>N</t>
        </is>
      </c>
      <c r="D365" s="524" t="inlineStr">
        <is>
          <t>4282</t>
        </is>
      </c>
      <c r="E365" s="524" t="inlineStr">
        <is>
          <t>参数设置</t>
        </is>
      </c>
      <c r="F365" s="524" t="inlineStr">
        <is>
          <t>环路控制</t>
        </is>
      </c>
      <c r="G365" s="524" t="inlineStr">
        <is>
          <t>均压环PI控制：OutLimit</t>
        </is>
      </c>
      <c r="H365" s="524" t="inlineStr">
        <is>
          <t>Y</t>
        </is>
      </c>
      <c r="I365" s="524" t="inlineStr">
        <is>
          <t>Y</t>
        </is>
      </c>
      <c r="J365" s="524" t="inlineStr">
        <is>
          <t>UINT16</t>
        </is>
      </c>
      <c r="K365" s="524" t="inlineStr">
        <is>
          <t>1</t>
        </is>
      </c>
      <c r="L365" s="524" t="inlineStr"/>
      <c r="M365" s="524" t="inlineStr">
        <is>
          <t>显示数值</t>
        </is>
      </c>
      <c r="N365" s="524" t="inlineStr"/>
      <c r="O365" s="524" t="inlineStr">
        <is>
          <t>N</t>
        </is>
      </c>
      <c r="P365" s="524" t="inlineStr">
        <is>
          <t>N</t>
        </is>
      </c>
      <c r="Q365" s="524" t="inlineStr"/>
      <c r="R365" s="524" t="n"/>
    </row>
    <row r="366">
      <c r="A366" s="524" t="inlineStr">
        <is>
          <t>00</t>
        </is>
      </c>
      <c r="B366" s="524" t="inlineStr">
        <is>
          <t>03</t>
        </is>
      </c>
      <c r="C366" s="524" t="inlineStr">
        <is>
          <t>N</t>
        </is>
      </c>
      <c r="D366" s="524" t="inlineStr">
        <is>
          <t>4283</t>
        </is>
      </c>
      <c r="E366" s="524" t="inlineStr">
        <is>
          <t>参数设置</t>
        </is>
      </c>
      <c r="F366" s="524" t="inlineStr">
        <is>
          <t>环路控制</t>
        </is>
      </c>
      <c r="G366" s="524" t="inlineStr">
        <is>
          <t xml:space="preserve">电流环Kp </t>
        </is>
      </c>
      <c r="H366" s="524" t="inlineStr">
        <is>
          <t>Y</t>
        </is>
      </c>
      <c r="I366" s="524" t="inlineStr">
        <is>
          <t>Y</t>
        </is>
      </c>
      <c r="J366" s="524" t="inlineStr">
        <is>
          <t>UINT16</t>
        </is>
      </c>
      <c r="K366" s="524" t="inlineStr">
        <is>
          <t>1</t>
        </is>
      </c>
      <c r="L366" s="524" t="inlineStr"/>
      <c r="M366" s="524" t="inlineStr">
        <is>
          <t>显示数值</t>
        </is>
      </c>
      <c r="N366" s="524" t="inlineStr"/>
      <c r="O366" s="524" t="inlineStr">
        <is>
          <t>N</t>
        </is>
      </c>
      <c r="P366" s="524" t="inlineStr">
        <is>
          <t>N</t>
        </is>
      </c>
      <c r="Q366" s="524" t="inlineStr"/>
      <c r="R366" s="524" t="n"/>
    </row>
    <row r="367">
      <c r="A367" s="524" t="inlineStr">
        <is>
          <t>00</t>
        </is>
      </c>
      <c r="B367" s="524" t="inlineStr">
        <is>
          <t>03</t>
        </is>
      </c>
      <c r="C367" s="524" t="inlineStr">
        <is>
          <t>N</t>
        </is>
      </c>
      <c r="D367" s="524" t="inlineStr">
        <is>
          <t>4284</t>
        </is>
      </c>
      <c r="E367" s="524" t="inlineStr">
        <is>
          <t>参数设置</t>
        </is>
      </c>
      <c r="F367" s="524" t="inlineStr">
        <is>
          <t>环路控制</t>
        </is>
      </c>
      <c r="G367" s="524" t="inlineStr">
        <is>
          <t>有源阻尼Kp</t>
        </is>
      </c>
      <c r="H367" s="524" t="inlineStr">
        <is>
          <t>Y</t>
        </is>
      </c>
      <c r="I367" s="524" t="inlineStr">
        <is>
          <t>Y</t>
        </is>
      </c>
      <c r="J367" s="524" t="inlineStr">
        <is>
          <t>UINT16</t>
        </is>
      </c>
      <c r="K367" s="524" t="inlineStr">
        <is>
          <t>1</t>
        </is>
      </c>
      <c r="L367" s="524" t="inlineStr"/>
      <c r="M367" s="524" t="inlineStr">
        <is>
          <t>显示数值</t>
        </is>
      </c>
      <c r="N367" s="524" t="inlineStr"/>
      <c r="O367" s="524" t="inlineStr">
        <is>
          <t>N</t>
        </is>
      </c>
      <c r="P367" s="524" t="inlineStr">
        <is>
          <t>N</t>
        </is>
      </c>
      <c r="Q367" s="524" t="inlineStr"/>
      <c r="R367" s="524" t="n"/>
    </row>
    <row r="368">
      <c r="A368" s="524" t="inlineStr">
        <is>
          <t>00</t>
        </is>
      </c>
      <c r="B368" s="524" t="inlineStr">
        <is>
          <t>03</t>
        </is>
      </c>
      <c r="C368" s="524" t="inlineStr">
        <is>
          <t>N</t>
        </is>
      </c>
      <c r="D368" s="524" t="inlineStr">
        <is>
          <t>4285</t>
        </is>
      </c>
      <c r="E368" s="524" t="inlineStr">
        <is>
          <t>参数设置</t>
        </is>
      </c>
      <c r="F368" s="524" t="inlineStr">
        <is>
          <t>环路控制</t>
        </is>
      </c>
      <c r="G368" s="524" t="inlineStr">
        <is>
          <t>无功稳压控制Kp</t>
        </is>
      </c>
      <c r="H368" s="524" t="inlineStr">
        <is>
          <t>Y</t>
        </is>
      </c>
      <c r="I368" s="524" t="inlineStr">
        <is>
          <t>Y</t>
        </is>
      </c>
      <c r="J368" s="524" t="inlineStr">
        <is>
          <t>UINT16</t>
        </is>
      </c>
      <c r="K368" s="524" t="inlineStr">
        <is>
          <t>1</t>
        </is>
      </c>
      <c r="L368" s="524" t="inlineStr"/>
      <c r="M368" s="524" t="inlineStr">
        <is>
          <t>显示数值</t>
        </is>
      </c>
      <c r="N368" s="524" t="inlineStr"/>
      <c r="O368" s="524" t="inlineStr">
        <is>
          <t>N</t>
        </is>
      </c>
      <c r="P368" s="524" t="inlineStr">
        <is>
          <t>N</t>
        </is>
      </c>
      <c r="Q368" s="524" t="inlineStr"/>
      <c r="R368" s="524" t="n"/>
    </row>
    <row r="369">
      <c r="A369" s="524" t="inlineStr">
        <is>
          <t>00</t>
        </is>
      </c>
      <c r="B369" s="524" t="inlineStr">
        <is>
          <t>03</t>
        </is>
      </c>
      <c r="C369" s="524" t="inlineStr">
        <is>
          <t>N</t>
        </is>
      </c>
      <c r="D369" s="524" t="inlineStr">
        <is>
          <t>4286</t>
        </is>
      </c>
      <c r="E369" s="524" t="inlineStr">
        <is>
          <t>参数设置</t>
        </is>
      </c>
      <c r="F369" s="524" t="inlineStr">
        <is>
          <t>环路控制</t>
        </is>
      </c>
      <c r="G369" s="524" t="inlineStr">
        <is>
          <t>无功稳压控制Ki</t>
        </is>
      </c>
      <c r="H369" s="524" t="inlineStr">
        <is>
          <t>Y</t>
        </is>
      </c>
      <c r="I369" s="524" t="inlineStr">
        <is>
          <t>Y</t>
        </is>
      </c>
      <c r="J369" s="524" t="inlineStr">
        <is>
          <t>UINT16</t>
        </is>
      </c>
      <c r="K369" s="524" t="inlineStr">
        <is>
          <t>1</t>
        </is>
      </c>
      <c r="L369" s="524" t="inlineStr"/>
      <c r="M369" s="524" t="inlineStr">
        <is>
          <t>显示数值</t>
        </is>
      </c>
      <c r="N369" s="524" t="inlineStr"/>
      <c r="O369" s="524" t="inlineStr">
        <is>
          <t>N</t>
        </is>
      </c>
      <c r="P369" s="524" t="inlineStr">
        <is>
          <t>N</t>
        </is>
      </c>
      <c r="Q369" s="524" t="inlineStr"/>
      <c r="R369" s="524" t="n"/>
    </row>
    <row r="370">
      <c r="A370" s="524" t="inlineStr">
        <is>
          <t>00</t>
        </is>
      </c>
      <c r="B370" s="524" t="inlineStr">
        <is>
          <t>03</t>
        </is>
      </c>
      <c r="C370" s="524" t="inlineStr">
        <is>
          <t>N</t>
        </is>
      </c>
      <c r="D370" s="524" t="inlineStr">
        <is>
          <t>4287</t>
        </is>
      </c>
      <c r="E370" s="524" t="inlineStr">
        <is>
          <t>参数设置</t>
        </is>
      </c>
      <c r="F370" s="524" t="inlineStr">
        <is>
          <t>环路控制</t>
        </is>
      </c>
      <c r="G370" s="524" t="inlineStr">
        <is>
          <t>电流环q轴PI控制:Ki</t>
        </is>
      </c>
      <c r="H370" s="524" t="inlineStr">
        <is>
          <t>Y</t>
        </is>
      </c>
      <c r="I370" s="524" t="inlineStr">
        <is>
          <t>Y</t>
        </is>
      </c>
      <c r="J370" s="524" t="inlineStr">
        <is>
          <t>UINT16</t>
        </is>
      </c>
      <c r="K370" s="524" t="inlineStr">
        <is>
          <t>1</t>
        </is>
      </c>
      <c r="L370" s="524" t="inlineStr"/>
      <c r="M370" s="524" t="inlineStr">
        <is>
          <t>显示数值</t>
        </is>
      </c>
      <c r="N370" s="524" t="inlineStr"/>
      <c r="O370" s="524" t="inlineStr">
        <is>
          <t>N</t>
        </is>
      </c>
      <c r="P370" s="524" t="inlineStr">
        <is>
          <t>N</t>
        </is>
      </c>
      <c r="Q370" s="524" t="inlineStr"/>
      <c r="R370" s="524" t="n"/>
    </row>
    <row r="371">
      <c r="A371" s="524" t="inlineStr">
        <is>
          <t>00</t>
        </is>
      </c>
      <c r="B371" s="524" t="inlineStr">
        <is>
          <t>03</t>
        </is>
      </c>
      <c r="C371" s="524" t="inlineStr">
        <is>
          <t>N</t>
        </is>
      </c>
      <c r="D371" s="524" t="inlineStr">
        <is>
          <t>4288</t>
        </is>
      </c>
      <c r="E371" s="524" t="inlineStr">
        <is>
          <t>参数设置</t>
        </is>
      </c>
      <c r="F371" s="524" t="inlineStr">
        <is>
          <t>环路控制</t>
        </is>
      </c>
      <c r="G371" s="524" t="inlineStr">
        <is>
          <t>电流环q轴PI控制:OutLimit</t>
        </is>
      </c>
      <c r="H371" s="524" t="inlineStr">
        <is>
          <t>Y</t>
        </is>
      </c>
      <c r="I371" s="524" t="inlineStr">
        <is>
          <t>Y</t>
        </is>
      </c>
      <c r="J371" s="524" t="inlineStr">
        <is>
          <t>UINT16</t>
        </is>
      </c>
      <c r="K371" s="524" t="inlineStr">
        <is>
          <t>1</t>
        </is>
      </c>
      <c r="L371" s="524" t="inlineStr"/>
      <c r="M371" s="524" t="inlineStr">
        <is>
          <t>显示数值</t>
        </is>
      </c>
      <c r="N371" s="524" t="inlineStr"/>
      <c r="O371" s="524" t="inlineStr">
        <is>
          <t>N</t>
        </is>
      </c>
      <c r="P371" s="524" t="inlineStr">
        <is>
          <t>N</t>
        </is>
      </c>
      <c r="Q371" s="524" t="inlineStr"/>
      <c r="R371" s="524" t="n"/>
    </row>
    <row r="372">
      <c r="A372" s="524" t="inlineStr">
        <is>
          <t>00</t>
        </is>
      </c>
      <c r="B372" s="524" t="inlineStr">
        <is>
          <t>03</t>
        </is>
      </c>
      <c r="C372" s="524" t="inlineStr">
        <is>
          <t>N</t>
        </is>
      </c>
      <c r="D372" s="524" t="inlineStr">
        <is>
          <t>4289</t>
        </is>
      </c>
      <c r="E372" s="524" t="inlineStr">
        <is>
          <t>参数设置</t>
        </is>
      </c>
      <c r="F372" s="524" t="inlineStr">
        <is>
          <t>环路控制</t>
        </is>
      </c>
      <c r="G372" s="524" t="inlineStr">
        <is>
          <t>零序电流PI控制:Kp</t>
        </is>
      </c>
      <c r="H372" s="524" t="inlineStr">
        <is>
          <t>Y</t>
        </is>
      </c>
      <c r="I372" s="524" t="inlineStr">
        <is>
          <t>Y</t>
        </is>
      </c>
      <c r="J372" s="524" t="inlineStr">
        <is>
          <t>UINT16</t>
        </is>
      </c>
      <c r="K372" s="524" t="inlineStr">
        <is>
          <t>1</t>
        </is>
      </c>
      <c r="L372" s="524" t="inlineStr"/>
      <c r="M372" s="524" t="inlineStr">
        <is>
          <t>显示数值</t>
        </is>
      </c>
      <c r="N372" s="524" t="inlineStr"/>
      <c r="O372" s="524" t="inlineStr">
        <is>
          <t>N</t>
        </is>
      </c>
      <c r="P372" s="524" t="inlineStr">
        <is>
          <t>N</t>
        </is>
      </c>
      <c r="Q372" s="524" t="inlineStr"/>
      <c r="R372" s="524" t="n"/>
    </row>
    <row r="373">
      <c r="A373" s="524" t="inlineStr">
        <is>
          <t>00</t>
        </is>
      </c>
      <c r="B373" s="524" t="inlineStr">
        <is>
          <t>03</t>
        </is>
      </c>
      <c r="C373" s="524" t="inlineStr">
        <is>
          <t>N</t>
        </is>
      </c>
      <c r="D373" s="524" t="inlineStr">
        <is>
          <t>4290</t>
        </is>
      </c>
      <c r="E373" s="524" t="inlineStr">
        <is>
          <t>参数设置</t>
        </is>
      </c>
      <c r="F373" s="524" t="inlineStr">
        <is>
          <t>环路控制</t>
        </is>
      </c>
      <c r="G373" s="524" t="inlineStr">
        <is>
          <t>零序电流PI控制:Ki</t>
        </is>
      </c>
      <c r="H373" s="524" t="inlineStr">
        <is>
          <t>Y</t>
        </is>
      </c>
      <c r="I373" s="524" t="inlineStr">
        <is>
          <t>Y</t>
        </is>
      </c>
      <c r="J373" s="524" t="inlineStr">
        <is>
          <t>UINT16</t>
        </is>
      </c>
      <c r="K373" s="524" t="inlineStr">
        <is>
          <t>1</t>
        </is>
      </c>
      <c r="L373" s="524" t="inlineStr"/>
      <c r="M373" s="524" t="inlineStr">
        <is>
          <t>显示数值</t>
        </is>
      </c>
      <c r="N373" s="524" t="inlineStr"/>
      <c r="O373" s="524" t="inlineStr">
        <is>
          <t>N</t>
        </is>
      </c>
      <c r="P373" s="524" t="inlineStr">
        <is>
          <t>N</t>
        </is>
      </c>
      <c r="Q373" s="524" t="inlineStr"/>
      <c r="R373" s="524" t="n"/>
    </row>
    <row r="374">
      <c r="A374" s="524" t="inlineStr">
        <is>
          <t>00</t>
        </is>
      </c>
      <c r="B374" s="524" t="inlineStr">
        <is>
          <t>03</t>
        </is>
      </c>
      <c r="C374" s="524" t="inlineStr">
        <is>
          <t>N</t>
        </is>
      </c>
      <c r="D374" s="524" t="inlineStr">
        <is>
          <t>4291</t>
        </is>
      </c>
      <c r="E374" s="524" t="inlineStr">
        <is>
          <t>参数设置</t>
        </is>
      </c>
      <c r="F374" s="524" t="inlineStr">
        <is>
          <t>环路控制</t>
        </is>
      </c>
      <c r="G374" s="524" t="inlineStr">
        <is>
          <t>零序电流PI控制:OutLimit</t>
        </is>
      </c>
      <c r="H374" s="524" t="inlineStr">
        <is>
          <t>Y</t>
        </is>
      </c>
      <c r="I374" s="524" t="inlineStr">
        <is>
          <t>Y</t>
        </is>
      </c>
      <c r="J374" s="524" t="inlineStr">
        <is>
          <t>UINT16</t>
        </is>
      </c>
      <c r="K374" s="524" t="inlineStr">
        <is>
          <t>1</t>
        </is>
      </c>
      <c r="L374" s="524" t="inlineStr"/>
      <c r="M374" s="524" t="inlineStr">
        <is>
          <t>显示数值</t>
        </is>
      </c>
      <c r="N374" s="524" t="inlineStr"/>
      <c r="O374" s="524" t="inlineStr">
        <is>
          <t>N</t>
        </is>
      </c>
      <c r="P374" s="524" t="inlineStr">
        <is>
          <t>N</t>
        </is>
      </c>
      <c r="Q374" s="524" t="inlineStr"/>
      <c r="R374" s="524" t="n"/>
    </row>
    <row r="375">
      <c r="A375" s="524" t="inlineStr">
        <is>
          <t>00</t>
        </is>
      </c>
      <c r="B375" s="524" t="inlineStr">
        <is>
          <t>03</t>
        </is>
      </c>
      <c r="C375" s="524" t="inlineStr">
        <is>
          <t>N</t>
        </is>
      </c>
      <c r="D375" s="524" t="inlineStr">
        <is>
          <t>4292</t>
        </is>
      </c>
      <c r="E375" s="524" t="inlineStr">
        <is>
          <t>参数设置</t>
        </is>
      </c>
      <c r="F375" s="524" t="inlineStr">
        <is>
          <t>环路控制</t>
        </is>
      </c>
      <c r="G375" s="524" t="inlineStr">
        <is>
          <t>1次谐振增益</t>
        </is>
      </c>
      <c r="H375" s="524" t="inlineStr">
        <is>
          <t>Y</t>
        </is>
      </c>
      <c r="I375" s="524" t="inlineStr">
        <is>
          <t>Y</t>
        </is>
      </c>
      <c r="J375" s="524" t="inlineStr">
        <is>
          <t>UINT16</t>
        </is>
      </c>
      <c r="K375" s="524" t="inlineStr">
        <is>
          <t>1</t>
        </is>
      </c>
      <c r="L375" s="524" t="inlineStr"/>
      <c r="M375" s="524" t="inlineStr">
        <is>
          <t>显示数值</t>
        </is>
      </c>
      <c r="N375" s="524" t="inlineStr"/>
      <c r="O375" s="524" t="inlineStr">
        <is>
          <t>N</t>
        </is>
      </c>
      <c r="P375" s="524" t="inlineStr">
        <is>
          <t>N</t>
        </is>
      </c>
      <c r="Q375" s="524" t="inlineStr"/>
      <c r="R375" s="524" t="n"/>
    </row>
    <row r="376">
      <c r="A376" s="524" t="inlineStr">
        <is>
          <t>00</t>
        </is>
      </c>
      <c r="B376" s="524" t="inlineStr">
        <is>
          <t>03</t>
        </is>
      </c>
      <c r="C376" s="524" t="inlineStr">
        <is>
          <t>N</t>
        </is>
      </c>
      <c r="D376" s="524" t="inlineStr">
        <is>
          <t>4293</t>
        </is>
      </c>
      <c r="E376" s="524" t="inlineStr">
        <is>
          <t>参数设置</t>
        </is>
      </c>
      <c r="F376" s="524" t="inlineStr">
        <is>
          <t>环路控制</t>
        </is>
      </c>
      <c r="G376" s="524" t="inlineStr">
        <is>
          <t>2次谐振增益</t>
        </is>
      </c>
      <c r="H376" s="524" t="inlineStr">
        <is>
          <t>Y</t>
        </is>
      </c>
      <c r="I376" s="524" t="inlineStr">
        <is>
          <t>Y</t>
        </is>
      </c>
      <c r="J376" s="524" t="inlineStr">
        <is>
          <t>UINT16</t>
        </is>
      </c>
      <c r="K376" s="524" t="inlineStr">
        <is>
          <t>1</t>
        </is>
      </c>
      <c r="L376" s="524" t="inlineStr"/>
      <c r="M376" s="524" t="inlineStr">
        <is>
          <t>显示数值</t>
        </is>
      </c>
      <c r="N376" s="524" t="inlineStr"/>
      <c r="O376" s="524" t="inlineStr">
        <is>
          <t>N</t>
        </is>
      </c>
      <c r="P376" s="524" t="inlineStr">
        <is>
          <t>N</t>
        </is>
      </c>
      <c r="Q376" s="524" t="inlineStr"/>
      <c r="R376" s="524" t="n"/>
    </row>
    <row r="377">
      <c r="A377" s="524" t="inlineStr">
        <is>
          <t>00</t>
        </is>
      </c>
      <c r="B377" s="524" t="inlineStr">
        <is>
          <t>03</t>
        </is>
      </c>
      <c r="C377" s="524" t="inlineStr">
        <is>
          <t>N</t>
        </is>
      </c>
      <c r="D377" s="524" t="inlineStr">
        <is>
          <t>4294</t>
        </is>
      </c>
      <c r="E377" s="524" t="inlineStr">
        <is>
          <t>参数设置</t>
        </is>
      </c>
      <c r="F377" s="524" t="inlineStr">
        <is>
          <t>环路控制</t>
        </is>
      </c>
      <c r="G377" s="524" t="inlineStr">
        <is>
          <t>3次谐振增益</t>
        </is>
      </c>
      <c r="H377" s="524" t="inlineStr">
        <is>
          <t>Y</t>
        </is>
      </c>
      <c r="I377" s="524" t="inlineStr">
        <is>
          <t>Y</t>
        </is>
      </c>
      <c r="J377" s="524" t="inlineStr">
        <is>
          <t>UINT16</t>
        </is>
      </c>
      <c r="K377" s="524" t="inlineStr">
        <is>
          <t>1</t>
        </is>
      </c>
      <c r="L377" s="524" t="inlineStr"/>
      <c r="M377" s="524" t="inlineStr">
        <is>
          <t>显示数值</t>
        </is>
      </c>
      <c r="N377" s="524" t="inlineStr"/>
      <c r="O377" s="524" t="inlineStr">
        <is>
          <t>N</t>
        </is>
      </c>
      <c r="P377" s="524" t="inlineStr">
        <is>
          <t>N</t>
        </is>
      </c>
      <c r="Q377" s="524" t="inlineStr"/>
      <c r="R377" s="524" t="n"/>
    </row>
    <row r="378">
      <c r="A378" s="524" t="inlineStr">
        <is>
          <t>00</t>
        </is>
      </c>
      <c r="B378" s="524" t="inlineStr">
        <is>
          <t>03</t>
        </is>
      </c>
      <c r="C378" s="524" t="inlineStr">
        <is>
          <t>N</t>
        </is>
      </c>
      <c r="D378" s="524" t="inlineStr">
        <is>
          <t>4295</t>
        </is>
      </c>
      <c r="E378" s="524" t="inlineStr">
        <is>
          <t>参数设置</t>
        </is>
      </c>
      <c r="F378" s="524" t="inlineStr">
        <is>
          <t>环路控制</t>
        </is>
      </c>
      <c r="G378" s="524" t="inlineStr">
        <is>
          <t>4次谐振增益</t>
        </is>
      </c>
      <c r="H378" s="524" t="inlineStr">
        <is>
          <t>Y</t>
        </is>
      </c>
      <c r="I378" s="524" t="inlineStr">
        <is>
          <t>Y</t>
        </is>
      </c>
      <c r="J378" s="524" t="inlineStr">
        <is>
          <t>UINT16</t>
        </is>
      </c>
      <c r="K378" s="524" t="inlineStr">
        <is>
          <t>1</t>
        </is>
      </c>
      <c r="L378" s="524" t="inlineStr"/>
      <c r="M378" s="524" t="inlineStr">
        <is>
          <t>显示数值</t>
        </is>
      </c>
      <c r="N378" s="524" t="inlineStr"/>
      <c r="O378" s="524" t="inlineStr">
        <is>
          <t>N</t>
        </is>
      </c>
      <c r="P378" s="524" t="inlineStr">
        <is>
          <t>N</t>
        </is>
      </c>
      <c r="Q378" s="524" t="inlineStr"/>
      <c r="R378" s="524" t="n"/>
    </row>
    <row r="379">
      <c r="A379" s="524" t="inlineStr">
        <is>
          <t>00</t>
        </is>
      </c>
      <c r="B379" s="524" t="inlineStr">
        <is>
          <t>03</t>
        </is>
      </c>
      <c r="C379" s="524" t="inlineStr">
        <is>
          <t>N</t>
        </is>
      </c>
      <c r="D379" s="524" t="inlineStr">
        <is>
          <t>4296</t>
        </is>
      </c>
      <c r="E379" s="524" t="inlineStr">
        <is>
          <t>参数设置</t>
        </is>
      </c>
      <c r="F379" s="524" t="inlineStr">
        <is>
          <t>环路控制</t>
        </is>
      </c>
      <c r="G379" s="524" t="inlineStr">
        <is>
          <t>5次谐振增益</t>
        </is>
      </c>
      <c r="H379" s="524" t="inlineStr">
        <is>
          <t>Y</t>
        </is>
      </c>
      <c r="I379" s="524" t="inlineStr">
        <is>
          <t>Y</t>
        </is>
      </c>
      <c r="J379" s="524" t="inlineStr">
        <is>
          <t>UINT16</t>
        </is>
      </c>
      <c r="K379" s="524" t="inlineStr">
        <is>
          <t>1</t>
        </is>
      </c>
      <c r="L379" s="524" t="inlineStr"/>
      <c r="M379" s="524" t="inlineStr">
        <is>
          <t>显示数值</t>
        </is>
      </c>
      <c r="N379" s="524" t="inlineStr"/>
      <c r="O379" s="524" t="inlineStr">
        <is>
          <t>N</t>
        </is>
      </c>
      <c r="P379" s="524" t="inlineStr">
        <is>
          <t>N</t>
        </is>
      </c>
      <c r="Q379" s="524" t="inlineStr"/>
      <c r="R379" s="524" t="n"/>
    </row>
    <row r="380">
      <c r="A380" s="524" t="inlineStr">
        <is>
          <t>00</t>
        </is>
      </c>
      <c r="B380" s="524" t="inlineStr">
        <is>
          <t>03</t>
        </is>
      </c>
      <c r="C380" s="524" t="inlineStr">
        <is>
          <t>N</t>
        </is>
      </c>
      <c r="D380" s="524" t="inlineStr">
        <is>
          <t>4297</t>
        </is>
      </c>
      <c r="E380" s="524" t="inlineStr">
        <is>
          <t>参数设置</t>
        </is>
      </c>
      <c r="F380" s="524" t="inlineStr">
        <is>
          <t>环路控制</t>
        </is>
      </c>
      <c r="G380" s="524" t="inlineStr">
        <is>
          <t>6次谐振增益</t>
        </is>
      </c>
      <c r="H380" s="524" t="inlineStr">
        <is>
          <t>Y</t>
        </is>
      </c>
      <c r="I380" s="524" t="inlineStr">
        <is>
          <t>Y</t>
        </is>
      </c>
      <c r="J380" s="524" t="inlineStr">
        <is>
          <t>UINT16</t>
        </is>
      </c>
      <c r="K380" s="524" t="inlineStr">
        <is>
          <t>1</t>
        </is>
      </c>
      <c r="L380" s="524" t="inlineStr"/>
      <c r="M380" s="524" t="inlineStr">
        <is>
          <t>显示数值</t>
        </is>
      </c>
      <c r="N380" s="524" t="inlineStr"/>
      <c r="O380" s="524" t="inlineStr">
        <is>
          <t>N</t>
        </is>
      </c>
      <c r="P380" s="524" t="inlineStr">
        <is>
          <t>N</t>
        </is>
      </c>
      <c r="Q380" s="524" t="inlineStr"/>
      <c r="R380" s="524" t="n"/>
    </row>
    <row r="381">
      <c r="A381" s="524" t="inlineStr">
        <is>
          <t>00</t>
        </is>
      </c>
      <c r="B381" s="524" t="inlineStr">
        <is>
          <t>03</t>
        </is>
      </c>
      <c r="C381" s="524" t="inlineStr">
        <is>
          <t>N</t>
        </is>
      </c>
      <c r="D381" s="524" t="inlineStr">
        <is>
          <t>4298</t>
        </is>
      </c>
      <c r="E381" s="524" t="inlineStr">
        <is>
          <t>参数设置</t>
        </is>
      </c>
      <c r="F381" s="524" t="inlineStr">
        <is>
          <t>环路控制</t>
        </is>
      </c>
      <c r="G381" s="524" t="inlineStr">
        <is>
          <t>7次谐振增益</t>
        </is>
      </c>
      <c r="H381" s="524" t="inlineStr">
        <is>
          <t>Y</t>
        </is>
      </c>
      <c r="I381" s="524" t="inlineStr">
        <is>
          <t>Y</t>
        </is>
      </c>
      <c r="J381" s="524" t="inlineStr">
        <is>
          <t>UINT16</t>
        </is>
      </c>
      <c r="K381" s="524" t="inlineStr">
        <is>
          <t>1</t>
        </is>
      </c>
      <c r="L381" s="524" t="inlineStr"/>
      <c r="M381" s="524" t="inlineStr">
        <is>
          <t>显示数值</t>
        </is>
      </c>
      <c r="N381" s="524" t="inlineStr"/>
      <c r="O381" s="524" t="inlineStr">
        <is>
          <t>N</t>
        </is>
      </c>
      <c r="P381" s="524" t="inlineStr">
        <is>
          <t>N</t>
        </is>
      </c>
      <c r="Q381" s="524" t="inlineStr"/>
      <c r="R381" s="524" t="n"/>
    </row>
    <row r="382">
      <c r="A382" s="524" t="inlineStr">
        <is>
          <t>00</t>
        </is>
      </c>
      <c r="B382" s="524" t="inlineStr">
        <is>
          <t>03</t>
        </is>
      </c>
      <c r="C382" s="524" t="inlineStr">
        <is>
          <t>N</t>
        </is>
      </c>
      <c r="D382" s="524" t="inlineStr">
        <is>
          <t>4299</t>
        </is>
      </c>
      <c r="E382" s="524" t="inlineStr">
        <is>
          <t>参数设置</t>
        </is>
      </c>
      <c r="F382" s="524" t="inlineStr">
        <is>
          <t>环路控制</t>
        </is>
      </c>
      <c r="G382" s="524" t="inlineStr">
        <is>
          <t>8次谐振增益</t>
        </is>
      </c>
      <c r="H382" s="524" t="inlineStr">
        <is>
          <t>Y</t>
        </is>
      </c>
      <c r="I382" s="524" t="inlineStr">
        <is>
          <t>Y</t>
        </is>
      </c>
      <c r="J382" s="524" t="inlineStr">
        <is>
          <t>UINT16</t>
        </is>
      </c>
      <c r="K382" s="524" t="inlineStr">
        <is>
          <t>1</t>
        </is>
      </c>
      <c r="L382" s="524" t="inlineStr"/>
      <c r="M382" s="524" t="inlineStr">
        <is>
          <t>显示数值</t>
        </is>
      </c>
      <c r="N382" s="524" t="inlineStr"/>
      <c r="O382" s="524" t="inlineStr">
        <is>
          <t>N</t>
        </is>
      </c>
      <c r="P382" s="524" t="inlineStr">
        <is>
          <t>N</t>
        </is>
      </c>
      <c r="Q382" s="524" t="inlineStr"/>
      <c r="R382" s="524" t="n"/>
    </row>
    <row r="383">
      <c r="A383" s="524" t="inlineStr">
        <is>
          <t>00</t>
        </is>
      </c>
      <c r="B383" s="524" t="inlineStr">
        <is>
          <t>03</t>
        </is>
      </c>
      <c r="C383" s="524" t="inlineStr">
        <is>
          <t>N</t>
        </is>
      </c>
      <c r="D383" s="524" t="inlineStr">
        <is>
          <t>4300</t>
        </is>
      </c>
      <c r="E383" s="524" t="inlineStr">
        <is>
          <t>参数设置</t>
        </is>
      </c>
      <c r="F383" s="524" t="inlineStr">
        <is>
          <t>环路控制</t>
        </is>
      </c>
      <c r="G383" s="524" t="inlineStr">
        <is>
          <t>9次谐振增益</t>
        </is>
      </c>
      <c r="H383" s="524" t="inlineStr">
        <is>
          <t>Y</t>
        </is>
      </c>
      <c r="I383" s="524" t="inlineStr">
        <is>
          <t>Y</t>
        </is>
      </c>
      <c r="J383" s="524" t="inlineStr">
        <is>
          <t>UINT16</t>
        </is>
      </c>
      <c r="K383" s="524" t="inlineStr">
        <is>
          <t>1</t>
        </is>
      </c>
      <c r="L383" s="524" t="inlineStr"/>
      <c r="M383" s="524" t="inlineStr">
        <is>
          <t>显示数值</t>
        </is>
      </c>
      <c r="N383" s="524" t="inlineStr"/>
      <c r="O383" s="524" t="inlineStr">
        <is>
          <t>N</t>
        </is>
      </c>
      <c r="P383" s="524" t="inlineStr">
        <is>
          <t>N</t>
        </is>
      </c>
      <c r="Q383" s="524" t="inlineStr"/>
      <c r="R383" s="524" t="n"/>
    </row>
    <row r="384">
      <c r="A384" s="524" t="inlineStr">
        <is>
          <t>00</t>
        </is>
      </c>
      <c r="B384" s="524" t="inlineStr">
        <is>
          <t>03</t>
        </is>
      </c>
      <c r="C384" s="524" t="inlineStr">
        <is>
          <t>N</t>
        </is>
      </c>
      <c r="D384" s="524" t="inlineStr">
        <is>
          <t>4301</t>
        </is>
      </c>
      <c r="E384" s="524" t="inlineStr">
        <is>
          <t>参数设置</t>
        </is>
      </c>
      <c r="F384" s="524" t="inlineStr">
        <is>
          <t>环路控制</t>
        </is>
      </c>
      <c r="G384" s="524" t="inlineStr">
        <is>
          <t>10次谐振增益</t>
        </is>
      </c>
      <c r="H384" s="524" t="inlineStr">
        <is>
          <t>Y</t>
        </is>
      </c>
      <c r="I384" s="524" t="inlineStr">
        <is>
          <t>Y</t>
        </is>
      </c>
      <c r="J384" s="524" t="inlineStr">
        <is>
          <t>UINT16</t>
        </is>
      </c>
      <c r="K384" s="524" t="inlineStr">
        <is>
          <t>1</t>
        </is>
      </c>
      <c r="L384" s="524" t="inlineStr"/>
      <c r="M384" s="524" t="inlineStr">
        <is>
          <t>显示数值</t>
        </is>
      </c>
      <c r="N384" s="524" t="inlineStr"/>
      <c r="O384" s="524" t="inlineStr">
        <is>
          <t>N</t>
        </is>
      </c>
      <c r="P384" s="524" t="inlineStr">
        <is>
          <t>N</t>
        </is>
      </c>
      <c r="Q384" s="524" t="inlineStr"/>
      <c r="R384" s="524" t="n"/>
    </row>
    <row r="385">
      <c r="A385" s="524" t="inlineStr">
        <is>
          <t>00</t>
        </is>
      </c>
      <c r="B385" s="524" t="inlineStr">
        <is>
          <t>03</t>
        </is>
      </c>
      <c r="C385" s="524" t="inlineStr">
        <is>
          <t>N</t>
        </is>
      </c>
      <c r="D385" s="524" t="inlineStr">
        <is>
          <t>4302</t>
        </is>
      </c>
      <c r="E385" s="524" t="inlineStr">
        <is>
          <t>参数设置</t>
        </is>
      </c>
      <c r="F385" s="524" t="inlineStr">
        <is>
          <t>环路控制</t>
        </is>
      </c>
      <c r="G385" s="524" t="inlineStr">
        <is>
          <t>11次谐振增益</t>
        </is>
      </c>
      <c r="H385" s="524" t="inlineStr">
        <is>
          <t>Y</t>
        </is>
      </c>
      <c r="I385" s="524" t="inlineStr">
        <is>
          <t>Y</t>
        </is>
      </c>
      <c r="J385" s="524" t="inlineStr">
        <is>
          <t>UINT16</t>
        </is>
      </c>
      <c r="K385" s="524" t="inlineStr">
        <is>
          <t>1</t>
        </is>
      </c>
      <c r="L385" s="524" t="inlineStr"/>
      <c r="M385" s="524" t="inlineStr">
        <is>
          <t>显示数值</t>
        </is>
      </c>
      <c r="N385" s="524" t="inlineStr"/>
      <c r="O385" s="524" t="inlineStr">
        <is>
          <t>N</t>
        </is>
      </c>
      <c r="P385" s="524" t="inlineStr">
        <is>
          <t>N</t>
        </is>
      </c>
      <c r="Q385" s="524" t="inlineStr"/>
      <c r="R385" s="524" t="n"/>
    </row>
    <row r="386">
      <c r="A386" s="524" t="inlineStr">
        <is>
          <t>00</t>
        </is>
      </c>
      <c r="B386" s="524" t="inlineStr">
        <is>
          <t>03</t>
        </is>
      </c>
      <c r="C386" s="524" t="inlineStr">
        <is>
          <t>N</t>
        </is>
      </c>
      <c r="D386" s="524" t="inlineStr">
        <is>
          <t>4303</t>
        </is>
      </c>
      <c r="E386" s="524" t="inlineStr">
        <is>
          <t>参数设置</t>
        </is>
      </c>
      <c r="F386" s="524" t="inlineStr">
        <is>
          <t>环路控制</t>
        </is>
      </c>
      <c r="G386" s="524" t="inlineStr">
        <is>
          <t>12次谐振增益</t>
        </is>
      </c>
      <c r="H386" s="524" t="inlineStr">
        <is>
          <t>Y</t>
        </is>
      </c>
      <c r="I386" s="524" t="inlineStr">
        <is>
          <t>Y</t>
        </is>
      </c>
      <c r="J386" s="524" t="inlineStr">
        <is>
          <t>UINT16</t>
        </is>
      </c>
      <c r="K386" s="524" t="inlineStr">
        <is>
          <t>1</t>
        </is>
      </c>
      <c r="L386" s="524" t="inlineStr"/>
      <c r="M386" s="524" t="inlineStr">
        <is>
          <t>显示数值</t>
        </is>
      </c>
      <c r="N386" s="524" t="inlineStr"/>
      <c r="O386" s="524" t="inlineStr">
        <is>
          <t>N</t>
        </is>
      </c>
      <c r="P386" s="524" t="inlineStr">
        <is>
          <t>N</t>
        </is>
      </c>
      <c r="Q386" s="524" t="inlineStr"/>
      <c r="R386" s="524" t="n"/>
    </row>
    <row r="387">
      <c r="A387" s="524" t="inlineStr">
        <is>
          <t>00</t>
        </is>
      </c>
      <c r="B387" s="524" t="inlineStr">
        <is>
          <t>03</t>
        </is>
      </c>
      <c r="C387" s="524" t="inlineStr">
        <is>
          <t>N</t>
        </is>
      </c>
      <c r="D387" s="524" t="inlineStr">
        <is>
          <t>4304</t>
        </is>
      </c>
      <c r="E387" s="524" t="inlineStr">
        <is>
          <t>参数设置</t>
        </is>
      </c>
      <c r="F387" s="524" t="inlineStr">
        <is>
          <t>环路控制</t>
        </is>
      </c>
      <c r="G387" s="524" t="inlineStr">
        <is>
          <t>13次谐振增益</t>
        </is>
      </c>
      <c r="H387" s="524" t="inlineStr">
        <is>
          <t>Y</t>
        </is>
      </c>
      <c r="I387" s="524" t="inlineStr">
        <is>
          <t>Y</t>
        </is>
      </c>
      <c r="J387" s="524" t="inlineStr">
        <is>
          <t>UINT16</t>
        </is>
      </c>
      <c r="K387" s="524" t="inlineStr">
        <is>
          <t>1</t>
        </is>
      </c>
      <c r="L387" s="524" t="inlineStr"/>
      <c r="M387" s="524" t="inlineStr">
        <is>
          <t>显示数值</t>
        </is>
      </c>
      <c r="N387" s="524" t="inlineStr"/>
      <c r="O387" s="524" t="inlineStr">
        <is>
          <t>N</t>
        </is>
      </c>
      <c r="P387" s="524" t="inlineStr">
        <is>
          <t>N</t>
        </is>
      </c>
      <c r="Q387" s="524" t="inlineStr"/>
      <c r="R387" s="524" t="n"/>
    </row>
    <row r="388">
      <c r="A388" s="524" t="inlineStr">
        <is>
          <t>00</t>
        </is>
      </c>
      <c r="B388" s="524" t="inlineStr">
        <is>
          <t>03</t>
        </is>
      </c>
      <c r="C388" s="524" t="inlineStr">
        <is>
          <t>N</t>
        </is>
      </c>
      <c r="D388" s="524" t="inlineStr">
        <is>
          <t>4305</t>
        </is>
      </c>
      <c r="E388" s="524" t="inlineStr">
        <is>
          <t>参数设置</t>
        </is>
      </c>
      <c r="F388" s="524" t="inlineStr">
        <is>
          <t>环路控制</t>
        </is>
      </c>
      <c r="G388" s="524" t="inlineStr">
        <is>
          <t>boost电压环Kp</t>
        </is>
      </c>
      <c r="H388" s="524" t="inlineStr">
        <is>
          <t>Y</t>
        </is>
      </c>
      <c r="I388" s="524" t="inlineStr">
        <is>
          <t>Y</t>
        </is>
      </c>
      <c r="J388" s="524" t="inlineStr">
        <is>
          <t>UINT16</t>
        </is>
      </c>
      <c r="K388" s="524" t="inlineStr">
        <is>
          <t>3</t>
        </is>
      </c>
      <c r="L388" s="524" t="inlineStr"/>
      <c r="M388" s="524" t="inlineStr">
        <is>
          <t>显示数值</t>
        </is>
      </c>
      <c r="N388" s="524" t="inlineStr"/>
      <c r="O388" s="524" t="inlineStr">
        <is>
          <t>N</t>
        </is>
      </c>
      <c r="P388" s="524" t="inlineStr">
        <is>
          <t>N</t>
        </is>
      </c>
      <c r="Q388" s="524" t="inlineStr"/>
      <c r="R388" s="524" t="n"/>
    </row>
    <row r="389">
      <c r="A389" s="524" t="inlineStr">
        <is>
          <t>00</t>
        </is>
      </c>
      <c r="B389" s="524" t="inlineStr">
        <is>
          <t>03</t>
        </is>
      </c>
      <c r="C389" s="524" t="inlineStr">
        <is>
          <t>N</t>
        </is>
      </c>
      <c r="D389" s="524" t="inlineStr">
        <is>
          <t>4306</t>
        </is>
      </c>
      <c r="E389" s="524" t="inlineStr">
        <is>
          <t>参数设置</t>
        </is>
      </c>
      <c r="F389" s="524" t="inlineStr">
        <is>
          <t>环路控制</t>
        </is>
      </c>
      <c r="G389" s="524" t="inlineStr">
        <is>
          <t>boost电压环Ki</t>
        </is>
      </c>
      <c r="H389" s="524" t="inlineStr">
        <is>
          <t>Y</t>
        </is>
      </c>
      <c r="I389" s="524" t="inlineStr">
        <is>
          <t>Y</t>
        </is>
      </c>
      <c r="J389" s="524" t="inlineStr">
        <is>
          <t>UINT16</t>
        </is>
      </c>
      <c r="K389" s="524" t="inlineStr">
        <is>
          <t>3</t>
        </is>
      </c>
      <c r="L389" s="524" t="inlineStr"/>
      <c r="M389" s="524" t="inlineStr">
        <is>
          <t>显示数值</t>
        </is>
      </c>
      <c r="N389" s="524" t="inlineStr"/>
      <c r="O389" s="524" t="inlineStr">
        <is>
          <t>N</t>
        </is>
      </c>
      <c r="P389" s="524" t="inlineStr">
        <is>
          <t>N</t>
        </is>
      </c>
      <c r="Q389" s="524" t="inlineStr"/>
      <c r="R389" s="524" t="n"/>
    </row>
    <row r="390">
      <c r="A390" s="524" t="inlineStr">
        <is>
          <t>00</t>
        </is>
      </c>
      <c r="B390" s="524" t="inlineStr">
        <is>
          <t>03</t>
        </is>
      </c>
      <c r="C390" s="524" t="inlineStr">
        <is>
          <t>N</t>
        </is>
      </c>
      <c r="D390" s="524" t="inlineStr">
        <is>
          <t>4307</t>
        </is>
      </c>
      <c r="E390" s="524" t="inlineStr">
        <is>
          <t>参数设置</t>
        </is>
      </c>
      <c r="F390" s="524" t="inlineStr">
        <is>
          <t>环路控制</t>
        </is>
      </c>
      <c r="G390" s="524" t="inlineStr">
        <is>
          <t>boost电流环Kp</t>
        </is>
      </c>
      <c r="H390" s="524" t="inlineStr">
        <is>
          <t>Y</t>
        </is>
      </c>
      <c r="I390" s="524" t="inlineStr">
        <is>
          <t>Y</t>
        </is>
      </c>
      <c r="J390" s="524" t="inlineStr">
        <is>
          <t>UINT16</t>
        </is>
      </c>
      <c r="K390" s="524" t="inlineStr">
        <is>
          <t>4</t>
        </is>
      </c>
      <c r="L390" s="524" t="inlineStr"/>
      <c r="M390" s="524" t="inlineStr">
        <is>
          <t>显示数值</t>
        </is>
      </c>
      <c r="N390" s="524" t="inlineStr"/>
      <c r="O390" s="524" t="inlineStr">
        <is>
          <t>N</t>
        </is>
      </c>
      <c r="P390" s="524" t="inlineStr">
        <is>
          <t>N</t>
        </is>
      </c>
      <c r="Q390" s="524" t="inlineStr"/>
      <c r="R390" s="524" t="n"/>
    </row>
    <row r="391">
      <c r="A391" s="524" t="inlineStr">
        <is>
          <t>00</t>
        </is>
      </c>
      <c r="B391" s="524" t="inlineStr">
        <is>
          <t>03</t>
        </is>
      </c>
      <c r="C391" s="524" t="inlineStr">
        <is>
          <t>N</t>
        </is>
      </c>
      <c r="D391" s="524" t="inlineStr">
        <is>
          <t>4308</t>
        </is>
      </c>
      <c r="E391" s="524" t="inlineStr">
        <is>
          <t>参数设置</t>
        </is>
      </c>
      <c r="F391" s="524" t="inlineStr">
        <is>
          <t>环路控制</t>
        </is>
      </c>
      <c r="G391" s="524" t="inlineStr">
        <is>
          <t>boost电流环Ki</t>
        </is>
      </c>
      <c r="H391" s="524" t="inlineStr">
        <is>
          <t>Y</t>
        </is>
      </c>
      <c r="I391" s="524" t="inlineStr">
        <is>
          <t>Y</t>
        </is>
      </c>
      <c r="J391" s="524" t="inlineStr">
        <is>
          <t>UINT16</t>
        </is>
      </c>
      <c r="K391" s="524" t="inlineStr">
        <is>
          <t>3</t>
        </is>
      </c>
      <c r="L391" s="524" t="inlineStr"/>
      <c r="M391" s="524" t="inlineStr">
        <is>
          <t>显示数值</t>
        </is>
      </c>
      <c r="N391" s="524" t="inlineStr"/>
      <c r="O391" s="524" t="inlineStr">
        <is>
          <t>N</t>
        </is>
      </c>
      <c r="P391" s="524" t="inlineStr">
        <is>
          <t>N</t>
        </is>
      </c>
      <c r="Q391" s="524" t="inlineStr"/>
      <c r="R391" s="524" t="n"/>
    </row>
    <row r="392">
      <c r="A392" s="524" t="inlineStr">
        <is>
          <t>00</t>
        </is>
      </c>
      <c r="B392" s="524" t="inlineStr">
        <is>
          <t>03</t>
        </is>
      </c>
      <c r="C392" s="524" t="inlineStr">
        <is>
          <t>N</t>
        </is>
      </c>
      <c r="D392" s="524" t="inlineStr">
        <is>
          <t>4309</t>
        </is>
      </c>
      <c r="E392" s="524" t="inlineStr">
        <is>
          <t>参数设置</t>
        </is>
      </c>
      <c r="F392" s="524" t="inlineStr">
        <is>
          <t>环路控制</t>
        </is>
      </c>
      <c r="G392" s="524" t="inlineStr">
        <is>
          <t>低电压穿越系数</t>
        </is>
      </c>
      <c r="H392" s="524" t="inlineStr">
        <is>
          <t>Y</t>
        </is>
      </c>
      <c r="I392" s="524" t="inlineStr">
        <is>
          <t>Y</t>
        </is>
      </c>
      <c r="J392" s="524" t="inlineStr">
        <is>
          <t>UINT16</t>
        </is>
      </c>
      <c r="K392" s="524" t="inlineStr">
        <is>
          <t>2</t>
        </is>
      </c>
      <c r="L392" s="524" t="inlineStr"/>
      <c r="M392" s="524" t="inlineStr">
        <is>
          <t>显示数值</t>
        </is>
      </c>
      <c r="N392" s="524" t="inlineStr"/>
      <c r="O392" s="524" t="inlineStr">
        <is>
          <t>N</t>
        </is>
      </c>
      <c r="P392" s="524" t="inlineStr">
        <is>
          <t>N</t>
        </is>
      </c>
      <c r="Q392" s="524" t="inlineStr"/>
      <c r="R392" s="524" t="n"/>
    </row>
    <row r="393">
      <c r="A393" s="524" t="inlineStr">
        <is>
          <t>00</t>
        </is>
      </c>
      <c r="B393" s="524" t="inlineStr">
        <is>
          <t>03</t>
        </is>
      </c>
      <c r="C393" s="524" t="inlineStr">
        <is>
          <t>N</t>
        </is>
      </c>
      <c r="D393" s="524" t="inlineStr">
        <is>
          <t>4310</t>
        </is>
      </c>
      <c r="E393" s="524" t="inlineStr">
        <is>
          <t>参数设置</t>
        </is>
      </c>
      <c r="F393" s="524" t="inlineStr">
        <is>
          <t>环路控制</t>
        </is>
      </c>
      <c r="G393" s="524" t="inlineStr">
        <is>
          <t>高电压穿越系数</t>
        </is>
      </c>
      <c r="H393" s="524" t="inlineStr">
        <is>
          <t>Y</t>
        </is>
      </c>
      <c r="I393" s="524" t="inlineStr">
        <is>
          <t>Y</t>
        </is>
      </c>
      <c r="J393" s="524" t="inlineStr">
        <is>
          <t>UINT16</t>
        </is>
      </c>
      <c r="K393" s="524" t="inlineStr">
        <is>
          <t>2</t>
        </is>
      </c>
      <c r="L393" s="524" t="inlineStr"/>
      <c r="M393" s="524" t="inlineStr">
        <is>
          <t>显示数值</t>
        </is>
      </c>
      <c r="N393" s="524" t="inlineStr"/>
      <c r="O393" s="524" t="inlineStr">
        <is>
          <t>N</t>
        </is>
      </c>
      <c r="P393" s="524" t="inlineStr">
        <is>
          <t>N</t>
        </is>
      </c>
      <c r="Q393" s="524" t="inlineStr"/>
      <c r="R393" s="524" t="n"/>
    </row>
    <row r="394">
      <c r="A394" s="524" t="inlineStr">
        <is>
          <t>00</t>
        </is>
      </c>
      <c r="B394" s="524" t="inlineStr">
        <is>
          <t>03</t>
        </is>
      </c>
      <c r="C394" s="524" t="inlineStr">
        <is>
          <t>N</t>
        </is>
      </c>
      <c r="D394" s="524" t="inlineStr">
        <is>
          <t>4311</t>
        </is>
      </c>
      <c r="E394" s="524" t="inlineStr">
        <is>
          <t>参数设置</t>
        </is>
      </c>
      <c r="F394" s="524" t="inlineStr">
        <is>
          <t>环路控制</t>
        </is>
      </c>
      <c r="G394" s="524" t="inlineStr">
        <is>
          <t>调制方式</t>
        </is>
      </c>
      <c r="H394" s="524" t="inlineStr">
        <is>
          <t>Y</t>
        </is>
      </c>
      <c r="I394" s="524" t="inlineStr">
        <is>
          <t>Y</t>
        </is>
      </c>
      <c r="J394" s="524" t="inlineStr">
        <is>
          <t>UINT16</t>
        </is>
      </c>
      <c r="K394" s="524" t="inlineStr">
        <is>
          <t>0</t>
        </is>
      </c>
      <c r="L394" s="524" t="inlineStr"/>
      <c r="M394" s="524" t="inlineStr">
        <is>
          <t>枚举解析</t>
        </is>
      </c>
      <c r="N394" s="524" t="inlineStr">
        <is>
          <t>0-SPWM
1-SVPWM
2-DPWM
3-AUTO</t>
        </is>
      </c>
      <c r="O394" s="524" t="inlineStr">
        <is>
          <t>N</t>
        </is>
      </c>
      <c r="P394" s="524" t="inlineStr">
        <is>
          <t>N</t>
        </is>
      </c>
      <c r="Q394" s="524" t="inlineStr"/>
      <c r="R394" s="524" t="n"/>
    </row>
    <row r="395">
      <c r="A395" s="524" t="inlineStr">
        <is>
          <t>00</t>
        </is>
      </c>
      <c r="B395" s="524" t="inlineStr">
        <is>
          <t>03</t>
        </is>
      </c>
      <c r="C395" s="524" t="inlineStr">
        <is>
          <t>N</t>
        </is>
      </c>
      <c r="D395" s="524" t="inlineStr">
        <is>
          <t>4312</t>
        </is>
      </c>
      <c r="E395" s="524" t="inlineStr">
        <is>
          <t>参数设置</t>
        </is>
      </c>
      <c r="F395" s="524" t="inlineStr">
        <is>
          <t>环路控制</t>
        </is>
      </c>
      <c r="G395" s="524" t="inlineStr">
        <is>
          <t>电压前馈方式</t>
        </is>
      </c>
      <c r="H395" s="524" t="inlineStr">
        <is>
          <t>Y</t>
        </is>
      </c>
      <c r="I395" s="524" t="inlineStr">
        <is>
          <t>Y</t>
        </is>
      </c>
      <c r="J395" s="524" t="inlineStr">
        <is>
          <t>UINT16</t>
        </is>
      </c>
      <c r="K395" s="524" t="inlineStr">
        <is>
          <t>0</t>
        </is>
      </c>
      <c r="L395" s="524" t="inlineStr"/>
      <c r="M395" s="524" t="inlineStr">
        <is>
          <t>显示数值</t>
        </is>
      </c>
      <c r="N395" s="524" t="inlineStr"/>
      <c r="O395" s="524" t="inlineStr">
        <is>
          <t>N</t>
        </is>
      </c>
      <c r="P395" s="524" t="inlineStr">
        <is>
          <t>N</t>
        </is>
      </c>
      <c r="Q395" s="524" t="inlineStr"/>
      <c r="R395" s="524" t="n"/>
    </row>
    <row r="396">
      <c r="A396" s="524" t="inlineStr">
        <is>
          <t>00</t>
        </is>
      </c>
      <c r="B396" s="524" t="inlineStr">
        <is>
          <t>03</t>
        </is>
      </c>
      <c r="C396" s="524" t="inlineStr">
        <is>
          <t>N</t>
        </is>
      </c>
      <c r="D396" s="524" t="inlineStr">
        <is>
          <t>4313</t>
        </is>
      </c>
      <c r="E396" s="524" t="inlineStr">
        <is>
          <t>参数设置</t>
        </is>
      </c>
      <c r="F396" s="524" t="inlineStr">
        <is>
          <t>环路控制</t>
        </is>
      </c>
      <c r="G396" s="524" t="inlineStr">
        <is>
          <t>母线电压参考值下限</t>
        </is>
      </c>
      <c r="H396" s="524" t="inlineStr">
        <is>
          <t>Y</t>
        </is>
      </c>
      <c r="I396" s="524" t="inlineStr">
        <is>
          <t>Y</t>
        </is>
      </c>
      <c r="J396" s="524" t="inlineStr">
        <is>
          <t>UINT16</t>
        </is>
      </c>
      <c r="K396" s="524" t="inlineStr">
        <is>
          <t>1</t>
        </is>
      </c>
      <c r="L396" s="524" t="inlineStr">
        <is>
          <t>V</t>
        </is>
      </c>
      <c r="M396" s="524" t="inlineStr">
        <is>
          <t>显示数值</t>
        </is>
      </c>
      <c r="N396" s="524" t="inlineStr"/>
      <c r="O396" s="524" t="inlineStr">
        <is>
          <t>N</t>
        </is>
      </c>
      <c r="P396" s="524" t="inlineStr">
        <is>
          <t>N</t>
        </is>
      </c>
      <c r="Q396" s="524" t="inlineStr"/>
      <c r="R396" s="524" t="n"/>
    </row>
    <row r="397">
      <c r="A397" s="524" t="inlineStr">
        <is>
          <t>00</t>
        </is>
      </c>
      <c r="B397" s="524" t="inlineStr">
        <is>
          <t>03</t>
        </is>
      </c>
      <c r="C397" s="524" t="inlineStr">
        <is>
          <t>N</t>
        </is>
      </c>
      <c r="D397" s="524" t="inlineStr">
        <is>
          <t>4314</t>
        </is>
      </c>
      <c r="E397" s="524" t="inlineStr">
        <is>
          <t>参数设置</t>
        </is>
      </c>
      <c r="F397" s="524" t="inlineStr">
        <is>
          <t>环路控制</t>
        </is>
      </c>
      <c r="G397" s="524" t="inlineStr">
        <is>
          <t>零序分量控制kp参数</t>
        </is>
      </c>
      <c r="H397" s="524" t="inlineStr">
        <is>
          <t>Y</t>
        </is>
      </c>
      <c r="I397" s="524" t="inlineStr">
        <is>
          <t>Y</t>
        </is>
      </c>
      <c r="J397" s="524" t="inlineStr">
        <is>
          <t>UINT16</t>
        </is>
      </c>
      <c r="K397" s="524" t="inlineStr">
        <is>
          <t>1</t>
        </is>
      </c>
      <c r="L397" s="524" t="inlineStr"/>
      <c r="M397" s="524" t="inlineStr">
        <is>
          <t>显示数值</t>
        </is>
      </c>
      <c r="N397" s="524" t="inlineStr"/>
      <c r="O397" s="524" t="inlineStr">
        <is>
          <t>N</t>
        </is>
      </c>
      <c r="P397" s="524" t="inlineStr">
        <is>
          <t>N</t>
        </is>
      </c>
      <c r="Q397" s="524" t="inlineStr"/>
      <c r="R397" s="524" t="n"/>
    </row>
    <row r="398">
      <c r="A398" s="524" t="inlineStr">
        <is>
          <t>00</t>
        </is>
      </c>
      <c r="B398" s="524" t="inlineStr">
        <is>
          <t>03</t>
        </is>
      </c>
      <c r="C398" s="524" t="inlineStr">
        <is>
          <t>N</t>
        </is>
      </c>
      <c r="D398" s="524" t="inlineStr">
        <is>
          <t>4315</t>
        </is>
      </c>
      <c r="E398" s="524" t="inlineStr">
        <is>
          <t>参数设置</t>
        </is>
      </c>
      <c r="F398" s="524" t="inlineStr">
        <is>
          <t>环路控制</t>
        </is>
      </c>
      <c r="G398" s="524" t="inlineStr">
        <is>
          <t>加权前馈的占比系数</t>
        </is>
      </c>
      <c r="H398" s="524" t="inlineStr">
        <is>
          <t>Y</t>
        </is>
      </c>
      <c r="I398" s="524" t="inlineStr">
        <is>
          <t>Y</t>
        </is>
      </c>
      <c r="J398" s="524" t="inlineStr">
        <is>
          <t>UINT16</t>
        </is>
      </c>
      <c r="K398" s="524" t="inlineStr">
        <is>
          <t>1</t>
        </is>
      </c>
      <c r="L398" s="524" t="inlineStr"/>
      <c r="M398" s="524" t="inlineStr">
        <is>
          <t>显示数值</t>
        </is>
      </c>
      <c r="N398" s="524" t="inlineStr"/>
      <c r="O398" s="524" t="inlineStr">
        <is>
          <t>N</t>
        </is>
      </c>
      <c r="P398" s="524" t="inlineStr">
        <is>
          <t>N</t>
        </is>
      </c>
      <c r="Q398" s="524" t="inlineStr"/>
      <c r="R398" s="524" t="n"/>
    </row>
    <row r="399">
      <c r="A399" s="524" t="inlineStr">
        <is>
          <t>00</t>
        </is>
      </c>
      <c r="B399" s="524" t="inlineStr">
        <is>
          <t>03</t>
        </is>
      </c>
      <c r="C399" s="524" t="inlineStr">
        <is>
          <t>N</t>
        </is>
      </c>
      <c r="D399" s="524" t="inlineStr">
        <is>
          <t>4316</t>
        </is>
      </c>
      <c r="E399" s="524" t="inlineStr">
        <is>
          <t>参数设置</t>
        </is>
      </c>
      <c r="F399" s="524" t="inlineStr">
        <is>
          <t>环路控制</t>
        </is>
      </c>
      <c r="G399" s="524" t="inlineStr">
        <is>
          <t>限功率模式使能</t>
        </is>
      </c>
      <c r="H399" s="524" t="inlineStr">
        <is>
          <t>Y</t>
        </is>
      </c>
      <c r="I399" s="524" t="inlineStr">
        <is>
          <t>Y</t>
        </is>
      </c>
      <c r="J399" s="524" t="inlineStr">
        <is>
          <t>UINT16</t>
        </is>
      </c>
      <c r="K399" s="524" t="inlineStr">
        <is>
          <t>0</t>
        </is>
      </c>
      <c r="L399" s="524" t="inlineStr"/>
      <c r="M399" s="524" t="inlineStr">
        <is>
          <t>显示数值</t>
        </is>
      </c>
      <c r="N399" s="524" t="inlineStr"/>
      <c r="O399" s="524" t="inlineStr">
        <is>
          <t>N</t>
        </is>
      </c>
      <c r="P399" s="524" t="inlineStr">
        <is>
          <t>N</t>
        </is>
      </c>
      <c r="Q399" s="524" t="inlineStr"/>
      <c r="R399" s="524" t="n"/>
    </row>
    <row r="400">
      <c r="A400" s="524" t="inlineStr">
        <is>
          <t>00</t>
        </is>
      </c>
      <c r="B400" s="524" t="inlineStr">
        <is>
          <t>03</t>
        </is>
      </c>
      <c r="C400" s="524" t="inlineStr">
        <is>
          <t>N</t>
        </is>
      </c>
      <c r="D400" s="524" t="inlineStr">
        <is>
          <t>4317</t>
        </is>
      </c>
      <c r="E400" s="524" t="inlineStr">
        <is>
          <t>参数设置</t>
        </is>
      </c>
      <c r="F400" s="524" t="inlineStr">
        <is>
          <t>环路控制</t>
        </is>
      </c>
      <c r="G400" s="524" t="inlineStr">
        <is>
          <t>孤岛保护Kp</t>
        </is>
      </c>
      <c r="H400" s="524" t="inlineStr">
        <is>
          <t>Y</t>
        </is>
      </c>
      <c r="I400" s="524" t="inlineStr">
        <is>
          <t>Y</t>
        </is>
      </c>
      <c r="J400" s="524" t="inlineStr">
        <is>
          <t>UINT16</t>
        </is>
      </c>
      <c r="K400" s="524" t="inlineStr">
        <is>
          <t>2</t>
        </is>
      </c>
      <c r="L400" s="524" t="inlineStr"/>
      <c r="M400" s="524" t="inlineStr">
        <is>
          <t>显示数值</t>
        </is>
      </c>
      <c r="N400" s="524" t="inlineStr"/>
      <c r="O400" s="524" t="inlineStr">
        <is>
          <t>N</t>
        </is>
      </c>
      <c r="P400" s="524" t="inlineStr">
        <is>
          <t>N</t>
        </is>
      </c>
      <c r="Q400" s="524" t="inlineStr"/>
      <c r="R400" s="524" t="n"/>
    </row>
    <row r="401">
      <c r="A401" s="524" t="inlineStr">
        <is>
          <t>00</t>
        </is>
      </c>
      <c r="B401" s="524" t="inlineStr">
        <is>
          <t>03</t>
        </is>
      </c>
      <c r="C401" s="524" t="inlineStr">
        <is>
          <t>N</t>
        </is>
      </c>
      <c r="D401" s="524" t="inlineStr">
        <is>
          <t>4318</t>
        </is>
      </c>
      <c r="E401" s="524" t="inlineStr">
        <is>
          <t>参数设置</t>
        </is>
      </c>
      <c r="F401" s="524" t="inlineStr">
        <is>
          <t>环路控制</t>
        </is>
      </c>
      <c r="G401" s="524" t="inlineStr">
        <is>
          <t>进入CPWM调制度阈值</t>
        </is>
      </c>
      <c r="H401" s="524" t="inlineStr">
        <is>
          <t>Y</t>
        </is>
      </c>
      <c r="I401" s="524" t="inlineStr">
        <is>
          <t>Y</t>
        </is>
      </c>
      <c r="J401" s="524" t="inlineStr">
        <is>
          <t>UINT16</t>
        </is>
      </c>
      <c r="K401" s="524" t="inlineStr">
        <is>
          <t>3</t>
        </is>
      </c>
      <c r="L401" s="524" t="inlineStr"/>
      <c r="M401" s="524" t="inlineStr">
        <is>
          <t>显示数值</t>
        </is>
      </c>
      <c r="N401" s="524" t="inlineStr"/>
      <c r="O401" s="524" t="inlineStr">
        <is>
          <t>N</t>
        </is>
      </c>
      <c r="P401" s="524" t="inlineStr">
        <is>
          <t>N</t>
        </is>
      </c>
      <c r="Q401" s="524" t="inlineStr"/>
      <c r="R401" s="524" t="n"/>
    </row>
    <row r="402">
      <c r="A402" s="524" t="inlineStr">
        <is>
          <t>00</t>
        </is>
      </c>
      <c r="B402" s="524" t="inlineStr">
        <is>
          <t>03</t>
        </is>
      </c>
      <c r="C402" s="524" t="inlineStr">
        <is>
          <t>N</t>
        </is>
      </c>
      <c r="D402" s="524" t="inlineStr">
        <is>
          <t>4319</t>
        </is>
      </c>
      <c r="E402" s="524" t="inlineStr">
        <is>
          <t>参数设置</t>
        </is>
      </c>
      <c r="F402" s="524" t="inlineStr">
        <is>
          <t>环路控制</t>
        </is>
      </c>
      <c r="G402" s="524" t="inlineStr">
        <is>
          <t>进入DPWM调制度阈值</t>
        </is>
      </c>
      <c r="H402" s="524" t="inlineStr">
        <is>
          <t>Y</t>
        </is>
      </c>
      <c r="I402" s="524" t="inlineStr">
        <is>
          <t>Y</t>
        </is>
      </c>
      <c r="J402" s="524" t="inlineStr">
        <is>
          <t>UINT16</t>
        </is>
      </c>
      <c r="K402" s="524" t="inlineStr">
        <is>
          <t>3</t>
        </is>
      </c>
      <c r="L402" s="524" t="inlineStr"/>
      <c r="M402" s="524" t="inlineStr">
        <is>
          <t>显示数值</t>
        </is>
      </c>
      <c r="N402" s="524" t="inlineStr"/>
      <c r="O402" s="524" t="inlineStr">
        <is>
          <t>N</t>
        </is>
      </c>
      <c r="P402" s="524" t="inlineStr">
        <is>
          <t>N</t>
        </is>
      </c>
      <c r="Q402" s="524" t="inlineStr"/>
      <c r="R402" s="524" t="n"/>
    </row>
    <row r="403">
      <c r="A403" s="524" t="inlineStr">
        <is>
          <t>00</t>
        </is>
      </c>
      <c r="B403" s="524" t="inlineStr">
        <is>
          <t>03</t>
        </is>
      </c>
      <c r="C403" s="524" t="inlineStr">
        <is>
          <t>N</t>
        </is>
      </c>
      <c r="D403" s="524" t="inlineStr">
        <is>
          <t>4320</t>
        </is>
      </c>
      <c r="E403" s="524" t="inlineStr">
        <is>
          <t>参数设置</t>
        </is>
      </c>
      <c r="F403" s="524" t="inlineStr">
        <is>
          <t>环路控制</t>
        </is>
      </c>
      <c r="G403" s="524" t="inlineStr">
        <is>
          <t>进入CPWM母线电压阈值</t>
        </is>
      </c>
      <c r="H403" s="524" t="inlineStr">
        <is>
          <t>Y</t>
        </is>
      </c>
      <c r="I403" s="524" t="inlineStr">
        <is>
          <t>Y</t>
        </is>
      </c>
      <c r="J403" s="524" t="inlineStr">
        <is>
          <t>UINT16</t>
        </is>
      </c>
      <c r="K403" s="524" t="inlineStr">
        <is>
          <t>1</t>
        </is>
      </c>
      <c r="L403" s="524" t="inlineStr">
        <is>
          <t>V</t>
        </is>
      </c>
      <c r="M403" s="524" t="inlineStr">
        <is>
          <t>显示数值</t>
        </is>
      </c>
      <c r="N403" s="524" t="inlineStr"/>
      <c r="O403" s="524" t="inlineStr">
        <is>
          <t>N</t>
        </is>
      </c>
      <c r="P403" s="524" t="inlineStr">
        <is>
          <t>N</t>
        </is>
      </c>
      <c r="Q403" s="524" t="inlineStr"/>
      <c r="R403" s="524" t="n"/>
    </row>
    <row r="404">
      <c r="A404" s="524" t="inlineStr">
        <is>
          <t>00</t>
        </is>
      </c>
      <c r="B404" s="524" t="inlineStr">
        <is>
          <t>03</t>
        </is>
      </c>
      <c r="C404" s="524" t="inlineStr">
        <is>
          <t>N</t>
        </is>
      </c>
      <c r="D404" s="524" t="inlineStr">
        <is>
          <t>4321</t>
        </is>
      </c>
      <c r="E404" s="524" t="inlineStr">
        <is>
          <t>参数设置</t>
        </is>
      </c>
      <c r="F404" s="524" t="inlineStr">
        <is>
          <t>环路控制</t>
        </is>
      </c>
      <c r="G404" s="524" t="inlineStr">
        <is>
          <t>进入DPWM母线电压阈值</t>
        </is>
      </c>
      <c r="H404" s="524" t="inlineStr">
        <is>
          <t>Y</t>
        </is>
      </c>
      <c r="I404" s="524" t="inlineStr">
        <is>
          <t>Y</t>
        </is>
      </c>
      <c r="J404" s="524" t="inlineStr">
        <is>
          <t>UINT16</t>
        </is>
      </c>
      <c r="K404" s="524" t="inlineStr">
        <is>
          <t>1</t>
        </is>
      </c>
      <c r="L404" s="524" t="inlineStr">
        <is>
          <t>V</t>
        </is>
      </c>
      <c r="M404" s="524" t="inlineStr">
        <is>
          <t>显示数值</t>
        </is>
      </c>
      <c r="N404" s="524" t="inlineStr"/>
      <c r="O404" s="524" t="inlineStr">
        <is>
          <t>N</t>
        </is>
      </c>
      <c r="P404" s="524" t="inlineStr">
        <is>
          <t>N</t>
        </is>
      </c>
      <c r="Q404" s="524" t="inlineStr"/>
      <c r="R404" s="524" t="n"/>
    </row>
    <row r="405">
      <c r="A405" s="524" t="inlineStr">
        <is>
          <t>00</t>
        </is>
      </c>
      <c r="B405" s="524" t="inlineStr">
        <is>
          <t>03</t>
        </is>
      </c>
      <c r="C405" s="524" t="inlineStr">
        <is>
          <t>N</t>
        </is>
      </c>
      <c r="D405" s="524" t="inlineStr">
        <is>
          <t>4322</t>
        </is>
      </c>
      <c r="E405" s="524" t="inlineStr">
        <is>
          <t>参数设置</t>
        </is>
      </c>
      <c r="F405" s="524" t="inlineStr">
        <is>
          <t>环路控制</t>
        </is>
      </c>
      <c r="G405" s="524" t="inlineStr">
        <is>
          <t>直流电压参考</t>
        </is>
      </c>
      <c r="H405" s="524" t="inlineStr">
        <is>
          <t>Y</t>
        </is>
      </c>
      <c r="I405" s="524" t="inlineStr">
        <is>
          <t>Y</t>
        </is>
      </c>
      <c r="J405" s="524" t="inlineStr">
        <is>
          <t>UINT16</t>
        </is>
      </c>
      <c r="K405" s="524" t="inlineStr">
        <is>
          <t>1</t>
        </is>
      </c>
      <c r="L405" s="524" t="inlineStr">
        <is>
          <t>V</t>
        </is>
      </c>
      <c r="M405" s="524" t="inlineStr">
        <is>
          <t>显示数值</t>
        </is>
      </c>
      <c r="N405" s="524" t="inlineStr"/>
      <c r="O405" s="524" t="inlineStr">
        <is>
          <t>N</t>
        </is>
      </c>
      <c r="P405" s="524" t="inlineStr">
        <is>
          <t>N</t>
        </is>
      </c>
      <c r="Q405" s="524" t="inlineStr"/>
      <c r="R405" s="524" t="n"/>
    </row>
    <row r="406">
      <c r="A406" s="524" t="inlineStr">
        <is>
          <t>00</t>
        </is>
      </c>
      <c r="B406" s="524" t="inlineStr">
        <is>
          <t>03</t>
        </is>
      </c>
      <c r="C406" s="524" t="inlineStr">
        <is>
          <t>N</t>
        </is>
      </c>
      <c r="D406" s="524" t="inlineStr">
        <is>
          <t>4323</t>
        </is>
      </c>
      <c r="E406" s="524" t="inlineStr">
        <is>
          <t>参数设置</t>
        </is>
      </c>
      <c r="F406" s="524" t="inlineStr">
        <is>
          <t>环路控制</t>
        </is>
      </c>
      <c r="G406" s="524" t="inlineStr">
        <is>
          <t>交流电压参考</t>
        </is>
      </c>
      <c r="H406" s="524" t="inlineStr">
        <is>
          <t>Y</t>
        </is>
      </c>
      <c r="I406" s="524" t="inlineStr">
        <is>
          <t>Y</t>
        </is>
      </c>
      <c r="J406" s="524" t="inlineStr">
        <is>
          <t>UINT16</t>
        </is>
      </c>
      <c r="K406" s="524" t="inlineStr">
        <is>
          <t>1</t>
        </is>
      </c>
      <c r="L406" s="524" t="inlineStr">
        <is>
          <t>V</t>
        </is>
      </c>
      <c r="M406" s="524" t="inlineStr">
        <is>
          <t>显示数值</t>
        </is>
      </c>
      <c r="N406" s="524" t="inlineStr"/>
      <c r="O406" s="524" t="inlineStr">
        <is>
          <t>N</t>
        </is>
      </c>
      <c r="P406" s="524" t="inlineStr">
        <is>
          <t>N</t>
        </is>
      </c>
      <c r="Q406" s="524" t="inlineStr"/>
      <c r="R406" s="524" t="n"/>
    </row>
    <row r="407">
      <c r="A407" s="524" t="inlineStr">
        <is>
          <t>00</t>
        </is>
      </c>
      <c r="B407" s="524" t="inlineStr">
        <is>
          <t>03</t>
        </is>
      </c>
      <c r="C407" s="524" t="inlineStr">
        <is>
          <t>N</t>
        </is>
      </c>
      <c r="D407" s="524" t="inlineStr">
        <is>
          <t>4324</t>
        </is>
      </c>
      <c r="E407" s="524" t="inlineStr">
        <is>
          <t>参数设置</t>
        </is>
      </c>
      <c r="F407" s="524" t="inlineStr">
        <is>
          <t>环路控制</t>
        </is>
      </c>
      <c r="G407" s="524" t="inlineStr">
        <is>
          <t>无功电流参考</t>
        </is>
      </c>
      <c r="H407" s="524" t="inlineStr">
        <is>
          <t>Y</t>
        </is>
      </c>
      <c r="I407" s="524" t="inlineStr">
        <is>
          <t>Y</t>
        </is>
      </c>
      <c r="J407" s="524" t="inlineStr">
        <is>
          <t>INT16</t>
        </is>
      </c>
      <c r="K407" s="524" t="inlineStr">
        <is>
          <t>1</t>
        </is>
      </c>
      <c r="L407" s="524" t="inlineStr">
        <is>
          <t>A</t>
        </is>
      </c>
      <c r="M407" s="524" t="inlineStr">
        <is>
          <t>显示数值</t>
        </is>
      </c>
      <c r="N407" s="524" t="inlineStr"/>
      <c r="O407" s="524" t="inlineStr">
        <is>
          <t>N</t>
        </is>
      </c>
      <c r="P407" s="524" t="inlineStr">
        <is>
          <t>N</t>
        </is>
      </c>
      <c r="Q407" s="524" t="inlineStr"/>
      <c r="R407" s="524" t="n"/>
    </row>
    <row r="408">
      <c r="A408" s="524" t="inlineStr">
        <is>
          <t>00</t>
        </is>
      </c>
      <c r="B408" s="524" t="inlineStr">
        <is>
          <t>03</t>
        </is>
      </c>
      <c r="C408" s="524" t="inlineStr">
        <is>
          <t>N</t>
        </is>
      </c>
      <c r="D408" s="524" t="inlineStr">
        <is>
          <t>4325</t>
        </is>
      </c>
      <c r="E408" s="524" t="inlineStr">
        <is>
          <t>参数设置</t>
        </is>
      </c>
      <c r="F408" s="524" t="inlineStr">
        <is>
          <t>环路控制</t>
        </is>
      </c>
      <c r="G408" s="524" t="inlineStr">
        <is>
          <t>boost1电流参考值</t>
        </is>
      </c>
      <c r="H408" s="524" t="inlineStr">
        <is>
          <t>Y</t>
        </is>
      </c>
      <c r="I408" s="524" t="inlineStr">
        <is>
          <t>Y</t>
        </is>
      </c>
      <c r="J408" s="524" t="inlineStr">
        <is>
          <t>UINT16</t>
        </is>
      </c>
      <c r="K408" s="524" t="inlineStr">
        <is>
          <t>0</t>
        </is>
      </c>
      <c r="L408" s="524" t="inlineStr"/>
      <c r="M408" s="524" t="inlineStr">
        <is>
          <t>显示数值</t>
        </is>
      </c>
      <c r="N408" s="524" t="inlineStr"/>
      <c r="O408" s="524" t="inlineStr">
        <is>
          <t>N</t>
        </is>
      </c>
      <c r="P408" s="524" t="inlineStr">
        <is>
          <t>N</t>
        </is>
      </c>
      <c r="Q408" s="524" t="inlineStr"/>
      <c r="R408" s="524" t="n"/>
    </row>
    <row r="409">
      <c r="A409" s="524" t="inlineStr">
        <is>
          <t>00</t>
        </is>
      </c>
      <c r="B409" s="524" t="inlineStr">
        <is>
          <t>03</t>
        </is>
      </c>
      <c r="C409" s="524" t="inlineStr">
        <is>
          <t>N</t>
        </is>
      </c>
      <c r="D409" s="524" t="inlineStr">
        <is>
          <t>4326</t>
        </is>
      </c>
      <c r="E409" s="524" t="inlineStr">
        <is>
          <t>参数设置</t>
        </is>
      </c>
      <c r="F409" s="524" t="inlineStr">
        <is>
          <t>环路控制</t>
        </is>
      </c>
      <c r="G409" s="524" t="inlineStr">
        <is>
          <t>boost2电流参考值</t>
        </is>
      </c>
      <c r="H409" s="524" t="inlineStr">
        <is>
          <t>Y</t>
        </is>
      </c>
      <c r="I409" s="524" t="inlineStr">
        <is>
          <t>Y</t>
        </is>
      </c>
      <c r="J409" s="524" t="inlineStr">
        <is>
          <t>UINT16</t>
        </is>
      </c>
      <c r="K409" s="524" t="inlineStr">
        <is>
          <t>0</t>
        </is>
      </c>
      <c r="L409" s="524" t="inlineStr"/>
      <c r="M409" s="524" t="inlineStr">
        <is>
          <t>显示数值</t>
        </is>
      </c>
      <c r="N409" s="524" t="inlineStr"/>
      <c r="O409" s="524" t="inlineStr">
        <is>
          <t>N</t>
        </is>
      </c>
      <c r="P409" s="524" t="inlineStr">
        <is>
          <t>N</t>
        </is>
      </c>
      <c r="Q409" s="524" t="inlineStr"/>
      <c r="R409" s="524" t="n"/>
    </row>
    <row r="410">
      <c r="A410" s="524" t="inlineStr">
        <is>
          <t>00</t>
        </is>
      </c>
      <c r="B410" s="524" t="inlineStr">
        <is>
          <t>03</t>
        </is>
      </c>
      <c r="C410" s="524" t="inlineStr">
        <is>
          <t>N</t>
        </is>
      </c>
      <c r="D410" s="524" t="inlineStr">
        <is>
          <t>4327</t>
        </is>
      </c>
      <c r="E410" s="524" t="inlineStr">
        <is>
          <t>参数设置</t>
        </is>
      </c>
      <c r="F410" s="524" t="inlineStr">
        <is>
          <t>环路控制</t>
        </is>
      </c>
      <c r="G410" s="524" t="inlineStr">
        <is>
          <t>boost3电流参考值</t>
        </is>
      </c>
      <c r="H410" s="524" t="inlineStr">
        <is>
          <t>Y</t>
        </is>
      </c>
      <c r="I410" s="524" t="inlineStr">
        <is>
          <t>Y</t>
        </is>
      </c>
      <c r="J410" s="524" t="inlineStr">
        <is>
          <t>UINT16</t>
        </is>
      </c>
      <c r="K410" s="524" t="inlineStr">
        <is>
          <t>0</t>
        </is>
      </c>
      <c r="L410" s="524" t="inlineStr"/>
      <c r="M410" s="524" t="inlineStr">
        <is>
          <t>显示数值</t>
        </is>
      </c>
      <c r="N410" s="524" t="inlineStr"/>
      <c r="O410" s="524" t="inlineStr">
        <is>
          <t>N</t>
        </is>
      </c>
      <c r="P410" s="524" t="inlineStr">
        <is>
          <t>N</t>
        </is>
      </c>
      <c r="Q410" s="524" t="inlineStr"/>
      <c r="R410" s="524" t="n"/>
    </row>
    <row r="411">
      <c r="A411" s="524" t="inlineStr">
        <is>
          <t>00</t>
        </is>
      </c>
      <c r="B411" s="524" t="inlineStr">
        <is>
          <t>03</t>
        </is>
      </c>
      <c r="C411" s="524" t="inlineStr">
        <is>
          <t>N</t>
        </is>
      </c>
      <c r="D411" s="524" t="inlineStr">
        <is>
          <t>4328</t>
        </is>
      </c>
      <c r="E411" s="524" t="inlineStr">
        <is>
          <t>参数设置</t>
        </is>
      </c>
      <c r="F411" s="524" t="inlineStr">
        <is>
          <t>环路控制</t>
        </is>
      </c>
      <c r="G411" s="524" t="inlineStr">
        <is>
          <t>boost4电流参考值</t>
        </is>
      </c>
      <c r="H411" s="524" t="inlineStr">
        <is>
          <t>Y</t>
        </is>
      </c>
      <c r="I411" s="524" t="inlineStr">
        <is>
          <t>Y</t>
        </is>
      </c>
      <c r="J411" s="524" t="inlineStr">
        <is>
          <t>UINT16</t>
        </is>
      </c>
      <c r="K411" s="524" t="inlineStr">
        <is>
          <t>0</t>
        </is>
      </c>
      <c r="L411" s="524" t="inlineStr"/>
      <c r="M411" s="524" t="inlineStr">
        <is>
          <t>显示数值</t>
        </is>
      </c>
      <c r="N411" s="524" t="inlineStr"/>
      <c r="O411" s="524" t="inlineStr">
        <is>
          <t>N</t>
        </is>
      </c>
      <c r="P411" s="524" t="inlineStr">
        <is>
          <t>N</t>
        </is>
      </c>
      <c r="Q411" s="524" t="inlineStr"/>
      <c r="R411" s="524" t="n"/>
    </row>
    <row r="412">
      <c r="A412" s="524" t="inlineStr">
        <is>
          <t>00</t>
        </is>
      </c>
      <c r="B412" s="524" t="inlineStr">
        <is>
          <t>03</t>
        </is>
      </c>
      <c r="C412" s="524" t="inlineStr">
        <is>
          <t>N</t>
        </is>
      </c>
      <c r="D412" s="524" t="inlineStr">
        <is>
          <t>4329</t>
        </is>
      </c>
      <c r="E412" s="524" t="inlineStr">
        <is>
          <t>参数设置</t>
        </is>
      </c>
      <c r="F412" s="524" t="inlineStr">
        <is>
          <t>环路控制</t>
        </is>
      </c>
      <c r="G412" s="524" t="inlineStr">
        <is>
          <t>有功电流参考</t>
        </is>
      </c>
      <c r="H412" s="524" t="inlineStr">
        <is>
          <t>Y</t>
        </is>
      </c>
      <c r="I412" s="524" t="inlineStr">
        <is>
          <t>Y</t>
        </is>
      </c>
      <c r="J412" s="524" t="inlineStr">
        <is>
          <t>INT16</t>
        </is>
      </c>
      <c r="K412" s="524" t="inlineStr">
        <is>
          <t>1</t>
        </is>
      </c>
      <c r="L412" s="524" t="inlineStr">
        <is>
          <t>A</t>
        </is>
      </c>
      <c r="M412" s="524" t="inlineStr">
        <is>
          <t>显示数值</t>
        </is>
      </c>
      <c r="N412" s="524" t="inlineStr"/>
      <c r="O412" s="524" t="inlineStr">
        <is>
          <t>N</t>
        </is>
      </c>
      <c r="P412" s="524" t="inlineStr">
        <is>
          <t>N</t>
        </is>
      </c>
      <c r="Q412" s="524" t="inlineStr"/>
      <c r="R412" s="524" t="n"/>
    </row>
    <row r="413">
      <c r="A413" s="524" t="inlineStr">
        <is>
          <t>00</t>
        </is>
      </c>
      <c r="B413" s="524" t="inlineStr">
        <is>
          <t>03</t>
        </is>
      </c>
      <c r="C413" s="524" t="inlineStr">
        <is>
          <t>N</t>
        </is>
      </c>
      <c r="D413" s="524" t="inlineStr">
        <is>
          <t>4330</t>
        </is>
      </c>
      <c r="E413" s="524" t="inlineStr">
        <is>
          <t>参数设置</t>
        </is>
      </c>
      <c r="F413" s="524" t="inlineStr">
        <is>
          <t>环路控制</t>
        </is>
      </c>
      <c r="G413" s="524" t="inlineStr">
        <is>
          <t>无功调压系数</t>
        </is>
      </c>
      <c r="H413" s="524" t="inlineStr">
        <is>
          <t>Y</t>
        </is>
      </c>
      <c r="I413" s="524" t="inlineStr">
        <is>
          <t>Y</t>
        </is>
      </c>
      <c r="J413" s="524" t="inlineStr">
        <is>
          <t>UINT16</t>
        </is>
      </c>
      <c r="K413" s="524" t="inlineStr">
        <is>
          <t>1</t>
        </is>
      </c>
      <c r="L413" s="524" t="inlineStr"/>
      <c r="M413" s="524" t="inlineStr">
        <is>
          <t>显示数值</t>
        </is>
      </c>
      <c r="N413" s="524" t="inlineStr"/>
      <c r="O413" s="524" t="inlineStr">
        <is>
          <t>N</t>
        </is>
      </c>
      <c r="P413" s="524" t="inlineStr">
        <is>
          <t>N</t>
        </is>
      </c>
      <c r="Q413" s="524" t="inlineStr"/>
      <c r="R413" s="524" t="n"/>
    </row>
    <row r="414">
      <c r="A414" s="524" t="inlineStr">
        <is>
          <t>00</t>
        </is>
      </c>
      <c r="B414" s="524" t="inlineStr">
        <is>
          <t>03</t>
        </is>
      </c>
      <c r="C414" s="524" t="inlineStr">
        <is>
          <t>N</t>
        </is>
      </c>
      <c r="D414" s="524" t="inlineStr">
        <is>
          <t>4331</t>
        </is>
      </c>
      <c r="E414" s="524" t="inlineStr">
        <is>
          <t>参数设置</t>
        </is>
      </c>
      <c r="F414" s="524" t="inlineStr">
        <is>
          <t>环路控制</t>
        </is>
      </c>
      <c r="G414" s="524" t="inlineStr">
        <is>
          <t>共模电流幅值阈值</t>
        </is>
      </c>
      <c r="H414" s="524" t="inlineStr">
        <is>
          <t>Y</t>
        </is>
      </c>
      <c r="I414" s="524" t="inlineStr">
        <is>
          <t>Y</t>
        </is>
      </c>
      <c r="J414" s="524" t="inlineStr">
        <is>
          <t>UINT16</t>
        </is>
      </c>
      <c r="K414" s="524" t="inlineStr">
        <is>
          <t>1</t>
        </is>
      </c>
      <c r="L414" s="524" t="inlineStr">
        <is>
          <t>A</t>
        </is>
      </c>
      <c r="M414" s="524" t="inlineStr">
        <is>
          <t>显示数值</t>
        </is>
      </c>
      <c r="N414" s="524" t="inlineStr"/>
      <c r="O414" s="524" t="inlineStr">
        <is>
          <t>N</t>
        </is>
      </c>
      <c r="P414" s="524" t="inlineStr">
        <is>
          <t>N</t>
        </is>
      </c>
      <c r="Q414" s="524" t="inlineStr"/>
      <c r="R414" s="524" t="n"/>
    </row>
    <row r="415">
      <c r="A415" s="524" t="inlineStr">
        <is>
          <t>00</t>
        </is>
      </c>
      <c r="B415" s="524" t="inlineStr">
        <is>
          <t>03</t>
        </is>
      </c>
      <c r="C415" s="524" t="inlineStr">
        <is>
          <t>N</t>
        </is>
      </c>
      <c r="D415" s="524" t="inlineStr">
        <is>
          <t>4332</t>
        </is>
      </c>
      <c r="E415" s="524" t="inlineStr">
        <is>
          <t>参数设置</t>
        </is>
      </c>
      <c r="F415" s="524" t="inlineStr">
        <is>
          <t>环路控制</t>
        </is>
      </c>
      <c r="G415" s="524" t="inlineStr">
        <is>
          <t>CPWM共模电流次数</t>
        </is>
      </c>
      <c r="H415" s="524" t="inlineStr">
        <is>
          <t>Y</t>
        </is>
      </c>
      <c r="I415" s="524" t="inlineStr">
        <is>
          <t>Y</t>
        </is>
      </c>
      <c r="J415" s="524" t="inlineStr">
        <is>
          <t>UINT16</t>
        </is>
      </c>
      <c r="K415" s="524" t="inlineStr">
        <is>
          <t>0</t>
        </is>
      </c>
      <c r="L415" s="524" t="inlineStr"/>
      <c r="M415" s="524" t="inlineStr">
        <is>
          <t>显示数值</t>
        </is>
      </c>
      <c r="N415" s="524" t="inlineStr"/>
      <c r="O415" s="524" t="inlineStr">
        <is>
          <t>N</t>
        </is>
      </c>
      <c r="P415" s="524" t="inlineStr">
        <is>
          <t>N</t>
        </is>
      </c>
      <c r="Q415" s="524" t="inlineStr"/>
      <c r="R415" s="524" t="n"/>
    </row>
    <row r="416">
      <c r="A416" s="524" t="inlineStr">
        <is>
          <t>00</t>
        </is>
      </c>
      <c r="B416" s="524" t="inlineStr">
        <is>
          <t>03</t>
        </is>
      </c>
      <c r="C416" s="524" t="inlineStr">
        <is>
          <t>N</t>
        </is>
      </c>
      <c r="D416" s="524" t="inlineStr">
        <is>
          <t>4333</t>
        </is>
      </c>
      <c r="E416" s="524" t="inlineStr">
        <is>
          <t>参数设置</t>
        </is>
      </c>
      <c r="F416" s="524" t="inlineStr">
        <is>
          <t>环路控制</t>
        </is>
      </c>
      <c r="G416" s="524" t="inlineStr">
        <is>
          <t>DPWM共模电流次数</t>
        </is>
      </c>
      <c r="H416" s="524" t="inlineStr">
        <is>
          <t>Y</t>
        </is>
      </c>
      <c r="I416" s="524" t="inlineStr">
        <is>
          <t>Y</t>
        </is>
      </c>
      <c r="J416" s="524" t="inlineStr">
        <is>
          <t>UINT16</t>
        </is>
      </c>
      <c r="K416" s="524" t="inlineStr">
        <is>
          <t>0</t>
        </is>
      </c>
      <c r="L416" s="524" t="inlineStr"/>
      <c r="M416" s="524" t="inlineStr">
        <is>
          <t>显示数值</t>
        </is>
      </c>
      <c r="N416" s="524" t="inlineStr"/>
      <c r="O416" s="524" t="inlineStr">
        <is>
          <t>N</t>
        </is>
      </c>
      <c r="P416" s="524" t="inlineStr">
        <is>
          <t>N</t>
        </is>
      </c>
      <c r="Q416" s="524" t="inlineStr"/>
      <c r="R416" s="524" t="n"/>
    </row>
    <row r="417">
      <c r="A417" s="524" t="inlineStr">
        <is>
          <t>00</t>
        </is>
      </c>
      <c r="B417" s="524" t="inlineStr">
        <is>
          <t>03</t>
        </is>
      </c>
      <c r="C417" s="524" t="inlineStr">
        <is>
          <t>N</t>
        </is>
      </c>
      <c r="D417" s="524" t="inlineStr">
        <is>
          <t>4347</t>
        </is>
      </c>
      <c r="E417" s="524" t="inlineStr">
        <is>
          <t>参数设置</t>
        </is>
      </c>
      <c r="F417" s="524" t="inlineStr">
        <is>
          <t>保护参数</t>
        </is>
      </c>
      <c r="G417" s="524" t="inlineStr">
        <is>
          <t>开路电压过高阈值</t>
        </is>
      </c>
      <c r="H417" s="524" t="inlineStr">
        <is>
          <t>Y</t>
        </is>
      </c>
      <c r="I417" s="524" t="inlineStr">
        <is>
          <t>Y</t>
        </is>
      </c>
      <c r="J417" s="524" t="inlineStr">
        <is>
          <t>UINT16</t>
        </is>
      </c>
      <c r="K417" s="524" t="inlineStr">
        <is>
          <t>1</t>
        </is>
      </c>
      <c r="L417" s="524" t="inlineStr">
        <is>
          <t>V</t>
        </is>
      </c>
      <c r="M417" s="524" t="inlineStr">
        <is>
          <t>显示数值</t>
        </is>
      </c>
      <c r="N417" s="524" t="inlineStr"/>
      <c r="O417" s="524" t="inlineStr">
        <is>
          <t>N</t>
        </is>
      </c>
      <c r="P417" s="524" t="inlineStr">
        <is>
          <t>N</t>
        </is>
      </c>
      <c r="Q417" s="524" t="inlineStr"/>
      <c r="R417" s="524" t="n"/>
    </row>
    <row r="418">
      <c r="A418" s="524" t="inlineStr">
        <is>
          <t>00</t>
        </is>
      </c>
      <c r="B418" s="524" t="inlineStr">
        <is>
          <t>03</t>
        </is>
      </c>
      <c r="C418" s="524" t="inlineStr">
        <is>
          <t>N</t>
        </is>
      </c>
      <c r="D418" s="524" t="inlineStr">
        <is>
          <t>4348</t>
        </is>
      </c>
      <c r="E418" s="524" t="inlineStr">
        <is>
          <t>参数设置</t>
        </is>
      </c>
      <c r="F418" s="524" t="inlineStr">
        <is>
          <t>保护参数</t>
        </is>
      </c>
      <c r="G418" s="524" t="inlineStr">
        <is>
          <t>直流输入过压阈值</t>
        </is>
      </c>
      <c r="H418" s="524" t="inlineStr">
        <is>
          <t>Y</t>
        </is>
      </c>
      <c r="I418" s="524" t="inlineStr">
        <is>
          <t>Y</t>
        </is>
      </c>
      <c r="J418" s="524" t="inlineStr">
        <is>
          <t>UINT16</t>
        </is>
      </c>
      <c r="K418" s="524" t="inlineStr">
        <is>
          <t>1</t>
        </is>
      </c>
      <c r="L418" s="524" t="inlineStr">
        <is>
          <t>V</t>
        </is>
      </c>
      <c r="M418" s="524" t="inlineStr">
        <is>
          <t>显示数值</t>
        </is>
      </c>
      <c r="N418" s="524" t="inlineStr"/>
      <c r="O418" s="524" t="inlineStr">
        <is>
          <t>N</t>
        </is>
      </c>
      <c r="P418" s="524" t="inlineStr">
        <is>
          <t>N</t>
        </is>
      </c>
      <c r="Q418" s="524" t="inlineStr"/>
      <c r="R418" s="524" t="n"/>
    </row>
    <row r="419">
      <c r="A419" s="524" t="inlineStr">
        <is>
          <t>00</t>
        </is>
      </c>
      <c r="B419" s="524" t="inlineStr">
        <is>
          <t>03</t>
        </is>
      </c>
      <c r="C419" s="524" t="inlineStr">
        <is>
          <t>N</t>
        </is>
      </c>
      <c r="D419" s="524" t="inlineStr">
        <is>
          <t>4349</t>
        </is>
      </c>
      <c r="E419" s="524" t="inlineStr">
        <is>
          <t>参数设置</t>
        </is>
      </c>
      <c r="F419" s="524" t="inlineStr">
        <is>
          <t>保护参数</t>
        </is>
      </c>
      <c r="G419" s="524" t="inlineStr">
        <is>
          <t>直流母线过压阈值</t>
        </is>
      </c>
      <c r="H419" s="524" t="inlineStr">
        <is>
          <t>Y</t>
        </is>
      </c>
      <c r="I419" s="524" t="inlineStr">
        <is>
          <t>Y</t>
        </is>
      </c>
      <c r="J419" s="524" t="inlineStr">
        <is>
          <t>UINT16</t>
        </is>
      </c>
      <c r="K419" s="524" t="inlineStr">
        <is>
          <t>1</t>
        </is>
      </c>
      <c r="L419" s="524" t="inlineStr">
        <is>
          <t>V</t>
        </is>
      </c>
      <c r="M419" s="524" t="inlineStr">
        <is>
          <t>显示数值</t>
        </is>
      </c>
      <c r="N419" s="524" t="inlineStr"/>
      <c r="O419" s="524" t="inlineStr">
        <is>
          <t>N</t>
        </is>
      </c>
      <c r="P419" s="524" t="inlineStr">
        <is>
          <t>N</t>
        </is>
      </c>
      <c r="Q419" s="524" t="inlineStr"/>
      <c r="R419" s="524" t="n"/>
    </row>
    <row r="420">
      <c r="A420" s="524" t="inlineStr">
        <is>
          <t>00</t>
        </is>
      </c>
      <c r="B420" s="524" t="inlineStr">
        <is>
          <t>03</t>
        </is>
      </c>
      <c r="C420" s="524" t="inlineStr">
        <is>
          <t>N</t>
        </is>
      </c>
      <c r="D420" s="524" t="inlineStr">
        <is>
          <t>4350</t>
        </is>
      </c>
      <c r="E420" s="524" t="inlineStr">
        <is>
          <t>参数设置</t>
        </is>
      </c>
      <c r="F420" s="524" t="inlineStr">
        <is>
          <t>保护参数</t>
        </is>
      </c>
      <c r="G420" s="524" t="inlineStr">
        <is>
          <t>直流母线欠压阈值</t>
        </is>
      </c>
      <c r="H420" s="524" t="inlineStr">
        <is>
          <t>Y</t>
        </is>
      </c>
      <c r="I420" s="524" t="inlineStr">
        <is>
          <t>Y</t>
        </is>
      </c>
      <c r="J420" s="524" t="inlineStr">
        <is>
          <t>UINT16</t>
        </is>
      </c>
      <c r="K420" s="524" t="inlineStr">
        <is>
          <t>1</t>
        </is>
      </c>
      <c r="L420" s="524" t="inlineStr">
        <is>
          <t>V</t>
        </is>
      </c>
      <c r="M420" s="524" t="inlineStr">
        <is>
          <t>显示数值</t>
        </is>
      </c>
      <c r="N420" s="524" t="inlineStr"/>
      <c r="O420" s="524" t="inlineStr">
        <is>
          <t>N</t>
        </is>
      </c>
      <c r="P420" s="524" t="inlineStr">
        <is>
          <t>N</t>
        </is>
      </c>
      <c r="Q420" s="524" t="inlineStr"/>
      <c r="R420" s="524" t="n"/>
    </row>
    <row r="421">
      <c r="A421" s="524" t="inlineStr">
        <is>
          <t>00</t>
        </is>
      </c>
      <c r="B421" s="524" t="inlineStr">
        <is>
          <t>03</t>
        </is>
      </c>
      <c r="C421" s="524" t="inlineStr">
        <is>
          <t>N</t>
        </is>
      </c>
      <c r="D421" s="524" t="inlineStr">
        <is>
          <t>4351</t>
        </is>
      </c>
      <c r="E421" s="524" t="inlineStr">
        <is>
          <t>参数设置</t>
        </is>
      </c>
      <c r="F421" s="524" t="inlineStr">
        <is>
          <t>保护参数</t>
        </is>
      </c>
      <c r="G421" s="524" t="inlineStr">
        <is>
          <t>逆变电流保护瞬时值</t>
        </is>
      </c>
      <c r="H421" s="524" t="inlineStr">
        <is>
          <t>Y</t>
        </is>
      </c>
      <c r="I421" s="524" t="inlineStr">
        <is>
          <t>Y</t>
        </is>
      </c>
      <c r="J421" s="524" t="inlineStr">
        <is>
          <t>UINT16</t>
        </is>
      </c>
      <c r="K421" s="524" t="inlineStr">
        <is>
          <t>1</t>
        </is>
      </c>
      <c r="L421" s="524" t="inlineStr">
        <is>
          <t>A</t>
        </is>
      </c>
      <c r="M421" s="524" t="inlineStr">
        <is>
          <t>显示数值</t>
        </is>
      </c>
      <c r="N421" s="524" t="inlineStr"/>
      <c r="O421" s="524" t="inlineStr">
        <is>
          <t>N</t>
        </is>
      </c>
      <c r="P421" s="524" t="inlineStr">
        <is>
          <t>N</t>
        </is>
      </c>
      <c r="Q421" s="524" t="inlineStr"/>
      <c r="R421" s="524" t="n"/>
    </row>
    <row r="422">
      <c r="A422" s="524" t="inlineStr">
        <is>
          <t>00</t>
        </is>
      </c>
      <c r="B422" s="524" t="inlineStr">
        <is>
          <t>03</t>
        </is>
      </c>
      <c r="C422" s="524" t="inlineStr">
        <is>
          <t>N</t>
        </is>
      </c>
      <c r="D422" s="524" t="inlineStr">
        <is>
          <t>4352</t>
        </is>
      </c>
      <c r="E422" s="524" t="inlineStr">
        <is>
          <t>参数设置</t>
        </is>
      </c>
      <c r="F422" s="524" t="inlineStr">
        <is>
          <t>保护参数</t>
        </is>
      </c>
      <c r="G422" s="524" t="inlineStr">
        <is>
          <t>逆变电流保护有效值</t>
        </is>
      </c>
      <c r="H422" s="524" t="inlineStr">
        <is>
          <t>Y</t>
        </is>
      </c>
      <c r="I422" s="524" t="inlineStr">
        <is>
          <t>Y</t>
        </is>
      </c>
      <c r="J422" s="524" t="inlineStr">
        <is>
          <t>UINT16</t>
        </is>
      </c>
      <c r="K422" s="524" t="inlineStr">
        <is>
          <t>1</t>
        </is>
      </c>
      <c r="L422" s="524" t="inlineStr">
        <is>
          <t>A</t>
        </is>
      </c>
      <c r="M422" s="524" t="inlineStr">
        <is>
          <t>显示数值</t>
        </is>
      </c>
      <c r="N422" s="524" t="inlineStr"/>
      <c r="O422" s="524" t="inlineStr">
        <is>
          <t>N</t>
        </is>
      </c>
      <c r="P422" s="524" t="inlineStr">
        <is>
          <t>N</t>
        </is>
      </c>
      <c r="Q422" s="524" t="inlineStr"/>
      <c r="R422" s="524" t="n"/>
    </row>
    <row r="423">
      <c r="A423" s="524" t="inlineStr">
        <is>
          <t>00</t>
        </is>
      </c>
      <c r="B423" s="524" t="inlineStr">
        <is>
          <t>03</t>
        </is>
      </c>
      <c r="C423" s="524" t="inlineStr">
        <is>
          <t>N</t>
        </is>
      </c>
      <c r="D423" s="524" t="inlineStr">
        <is>
          <t>4353</t>
        </is>
      </c>
      <c r="E423" s="524" t="inlineStr">
        <is>
          <t>参数设置</t>
        </is>
      </c>
      <c r="F423" s="524" t="inlineStr">
        <is>
          <t>保护参数</t>
        </is>
      </c>
      <c r="G423" s="524" t="inlineStr">
        <is>
          <t>逆变电流逐波限流封锁阈值</t>
        </is>
      </c>
      <c r="H423" s="524" t="inlineStr">
        <is>
          <t>Y</t>
        </is>
      </c>
      <c r="I423" s="524" t="inlineStr">
        <is>
          <t>Y</t>
        </is>
      </c>
      <c r="J423" s="524" t="inlineStr">
        <is>
          <t>UINT16</t>
        </is>
      </c>
      <c r="K423" s="524" t="inlineStr">
        <is>
          <t>1</t>
        </is>
      </c>
      <c r="L423" s="524" t="inlineStr">
        <is>
          <t>A</t>
        </is>
      </c>
      <c r="M423" s="524" t="inlineStr">
        <is>
          <t>显示数值</t>
        </is>
      </c>
      <c r="N423" s="524" t="inlineStr"/>
      <c r="O423" s="524" t="inlineStr">
        <is>
          <t>N</t>
        </is>
      </c>
      <c r="P423" s="524" t="inlineStr">
        <is>
          <t>N</t>
        </is>
      </c>
      <c r="Q423" s="524" t="inlineStr"/>
      <c r="R423" s="524" t="n"/>
    </row>
    <row r="424">
      <c r="A424" s="524" t="inlineStr">
        <is>
          <t>00</t>
        </is>
      </c>
      <c r="B424" s="524" t="inlineStr">
        <is>
          <t>03</t>
        </is>
      </c>
      <c r="C424" s="524" t="inlineStr">
        <is>
          <t>N</t>
        </is>
      </c>
      <c r="D424" s="524" t="inlineStr">
        <is>
          <t>4354</t>
        </is>
      </c>
      <c r="E424" s="524" t="inlineStr">
        <is>
          <t>参数设置</t>
        </is>
      </c>
      <c r="F424" s="524" t="inlineStr">
        <is>
          <t>保护参数</t>
        </is>
      </c>
      <c r="G424" s="524" t="inlineStr">
        <is>
          <t>逆变电流逐波限流解封阈值</t>
        </is>
      </c>
      <c r="H424" s="524" t="inlineStr">
        <is>
          <t>Y</t>
        </is>
      </c>
      <c r="I424" s="524" t="inlineStr">
        <is>
          <t>Y</t>
        </is>
      </c>
      <c r="J424" s="524" t="inlineStr">
        <is>
          <t>UINT16</t>
        </is>
      </c>
      <c r="K424" s="524" t="inlineStr">
        <is>
          <t>1</t>
        </is>
      </c>
      <c r="L424" s="524" t="inlineStr">
        <is>
          <t>A</t>
        </is>
      </c>
      <c r="M424" s="524" t="inlineStr">
        <is>
          <t>显示数值</t>
        </is>
      </c>
      <c r="N424" s="524" t="inlineStr"/>
      <c r="O424" s="524" t="inlineStr">
        <is>
          <t>N</t>
        </is>
      </c>
      <c r="P424" s="524" t="inlineStr">
        <is>
          <t>N</t>
        </is>
      </c>
      <c r="Q424" s="524" t="inlineStr"/>
      <c r="R424" s="524" t="n"/>
    </row>
    <row r="425">
      <c r="A425" s="524" t="inlineStr">
        <is>
          <t>00</t>
        </is>
      </c>
      <c r="B425" s="524" t="inlineStr">
        <is>
          <t>03</t>
        </is>
      </c>
      <c r="C425" s="524" t="inlineStr">
        <is>
          <t>N</t>
        </is>
      </c>
      <c r="D425" s="524" t="inlineStr">
        <is>
          <t>4355</t>
        </is>
      </c>
      <c r="E425" s="524" t="inlineStr">
        <is>
          <t>参数设置</t>
        </is>
      </c>
      <c r="F425" s="524" t="inlineStr">
        <is>
          <t>保护参数</t>
        </is>
      </c>
      <c r="G425" s="524" t="inlineStr">
        <is>
          <t>Boost1过流软件保护阈值</t>
        </is>
      </c>
      <c r="H425" s="524" t="inlineStr">
        <is>
          <t>Y</t>
        </is>
      </c>
      <c r="I425" s="524" t="inlineStr">
        <is>
          <t>Y</t>
        </is>
      </c>
      <c r="J425" s="524" t="inlineStr">
        <is>
          <t>UINT16</t>
        </is>
      </c>
      <c r="K425" s="524" t="inlineStr">
        <is>
          <t>1</t>
        </is>
      </c>
      <c r="L425" s="524" t="inlineStr">
        <is>
          <t>A</t>
        </is>
      </c>
      <c r="M425" s="524" t="inlineStr">
        <is>
          <t>显示数值</t>
        </is>
      </c>
      <c r="N425" s="524" t="inlineStr"/>
      <c r="O425" s="524" t="inlineStr">
        <is>
          <t>N</t>
        </is>
      </c>
      <c r="P425" s="524" t="inlineStr">
        <is>
          <t>N</t>
        </is>
      </c>
      <c r="Q425" s="524" t="inlineStr"/>
      <c r="R425" s="524" t="n"/>
    </row>
    <row r="426">
      <c r="A426" s="524" t="inlineStr">
        <is>
          <t>00</t>
        </is>
      </c>
      <c r="B426" s="524" t="inlineStr">
        <is>
          <t>03</t>
        </is>
      </c>
      <c r="C426" s="524" t="inlineStr">
        <is>
          <t>N</t>
        </is>
      </c>
      <c r="D426" s="524" t="inlineStr">
        <is>
          <t>4356</t>
        </is>
      </c>
      <c r="E426" s="524" t="inlineStr">
        <is>
          <t>参数设置</t>
        </is>
      </c>
      <c r="F426" s="524" t="inlineStr">
        <is>
          <t>保护参数</t>
        </is>
      </c>
      <c r="G426" s="524" t="inlineStr">
        <is>
          <t>Boost2过流软件保护阈值</t>
        </is>
      </c>
      <c r="H426" s="524" t="inlineStr">
        <is>
          <t>Y</t>
        </is>
      </c>
      <c r="I426" s="524" t="inlineStr">
        <is>
          <t>Y</t>
        </is>
      </c>
      <c r="J426" s="524" t="inlineStr">
        <is>
          <t>UINT16</t>
        </is>
      </c>
      <c r="K426" s="524" t="inlineStr">
        <is>
          <t>1</t>
        </is>
      </c>
      <c r="L426" s="524" t="inlineStr">
        <is>
          <t>A</t>
        </is>
      </c>
      <c r="M426" s="524" t="inlineStr">
        <is>
          <t>显示数值</t>
        </is>
      </c>
      <c r="N426" s="524" t="inlineStr"/>
      <c r="O426" s="524" t="inlineStr">
        <is>
          <t>N</t>
        </is>
      </c>
      <c r="P426" s="524" t="inlineStr">
        <is>
          <t>N</t>
        </is>
      </c>
      <c r="Q426" s="524" t="inlineStr"/>
      <c r="R426" s="524" t="n"/>
    </row>
    <row r="427">
      <c r="A427" s="524" t="inlineStr">
        <is>
          <t>00</t>
        </is>
      </c>
      <c r="B427" s="524" t="inlineStr">
        <is>
          <t>03</t>
        </is>
      </c>
      <c r="C427" s="524" t="inlineStr">
        <is>
          <t>N</t>
        </is>
      </c>
      <c r="D427" s="524" t="inlineStr">
        <is>
          <t>4357</t>
        </is>
      </c>
      <c r="E427" s="524" t="inlineStr">
        <is>
          <t>参数设置</t>
        </is>
      </c>
      <c r="F427" s="524" t="inlineStr">
        <is>
          <t>保护参数</t>
        </is>
      </c>
      <c r="G427" s="524" t="inlineStr">
        <is>
          <t>Boost3过流软件保护阈值</t>
        </is>
      </c>
      <c r="H427" s="524" t="inlineStr">
        <is>
          <t>Y</t>
        </is>
      </c>
      <c r="I427" s="524" t="inlineStr">
        <is>
          <t>Y</t>
        </is>
      </c>
      <c r="J427" s="524" t="inlineStr">
        <is>
          <t>UINT16</t>
        </is>
      </c>
      <c r="K427" s="524" t="inlineStr">
        <is>
          <t>1</t>
        </is>
      </c>
      <c r="L427" s="524" t="inlineStr">
        <is>
          <t>A</t>
        </is>
      </c>
      <c r="M427" s="524" t="inlineStr">
        <is>
          <t>显示数值</t>
        </is>
      </c>
      <c r="N427" s="524" t="inlineStr"/>
      <c r="O427" s="524" t="inlineStr">
        <is>
          <t>N</t>
        </is>
      </c>
      <c r="P427" s="524" t="inlineStr">
        <is>
          <t>N</t>
        </is>
      </c>
      <c r="Q427" s="524" t="inlineStr"/>
      <c r="R427" s="524" t="n"/>
    </row>
    <row r="428">
      <c r="A428" s="524" t="inlineStr">
        <is>
          <t>00</t>
        </is>
      </c>
      <c r="B428" s="524" t="inlineStr">
        <is>
          <t>03</t>
        </is>
      </c>
      <c r="C428" s="524" t="inlineStr">
        <is>
          <t>N</t>
        </is>
      </c>
      <c r="D428" s="524" t="inlineStr">
        <is>
          <t>4358</t>
        </is>
      </c>
      <c r="E428" s="524" t="inlineStr">
        <is>
          <t>参数设置</t>
        </is>
      </c>
      <c r="F428" s="524" t="inlineStr">
        <is>
          <t>保护参数</t>
        </is>
      </c>
      <c r="G428" s="524" t="inlineStr">
        <is>
          <t>Boost4过流软件保护阈值</t>
        </is>
      </c>
      <c r="H428" s="524" t="inlineStr">
        <is>
          <t>Y</t>
        </is>
      </c>
      <c r="I428" s="524" t="inlineStr">
        <is>
          <t>Y</t>
        </is>
      </c>
      <c r="J428" s="524" t="inlineStr">
        <is>
          <t>UINT16</t>
        </is>
      </c>
      <c r="K428" s="524" t="inlineStr">
        <is>
          <t>1</t>
        </is>
      </c>
      <c r="L428" s="524" t="inlineStr">
        <is>
          <t>A</t>
        </is>
      </c>
      <c r="M428" s="524" t="inlineStr">
        <is>
          <t>显示数值</t>
        </is>
      </c>
      <c r="N428" s="524" t="inlineStr"/>
      <c r="O428" s="524" t="inlineStr">
        <is>
          <t>N</t>
        </is>
      </c>
      <c r="P428" s="524" t="inlineStr">
        <is>
          <t>N</t>
        </is>
      </c>
      <c r="Q428" s="524" t="inlineStr"/>
      <c r="R428" s="524" t="n"/>
    </row>
    <row r="429">
      <c r="A429" s="524" t="inlineStr">
        <is>
          <t>00</t>
        </is>
      </c>
      <c r="B429" s="524" t="inlineStr">
        <is>
          <t>03</t>
        </is>
      </c>
      <c r="C429" s="524" t="inlineStr">
        <is>
          <t>N</t>
        </is>
      </c>
      <c r="D429" s="524" t="inlineStr">
        <is>
          <t>4359</t>
        </is>
      </c>
      <c r="E429" s="524" t="inlineStr">
        <is>
          <t>参数设置</t>
        </is>
      </c>
      <c r="F429" s="524" t="inlineStr">
        <is>
          <t>保护参数</t>
        </is>
      </c>
      <c r="G429" s="524" t="inlineStr">
        <is>
          <t>MPPT短路电压阈值</t>
        </is>
      </c>
      <c r="H429" s="524" t="inlineStr">
        <is>
          <t>Y</t>
        </is>
      </c>
      <c r="I429" s="524" t="inlineStr">
        <is>
          <t>Y</t>
        </is>
      </c>
      <c r="J429" s="524" t="inlineStr">
        <is>
          <t>UINT16</t>
        </is>
      </c>
      <c r="K429" s="524" t="inlineStr">
        <is>
          <t>1</t>
        </is>
      </c>
      <c r="L429" s="524" t="inlineStr">
        <is>
          <t>V</t>
        </is>
      </c>
      <c r="M429" s="524" t="inlineStr">
        <is>
          <t>显示数值</t>
        </is>
      </c>
      <c r="N429" s="524" t="inlineStr"/>
      <c r="O429" s="524" t="inlineStr">
        <is>
          <t>N</t>
        </is>
      </c>
      <c r="P429" s="524" t="inlineStr">
        <is>
          <t>N</t>
        </is>
      </c>
      <c r="Q429" s="524" t="inlineStr"/>
      <c r="R429" s="524" t="n"/>
    </row>
    <row r="430">
      <c r="A430" s="524" t="inlineStr">
        <is>
          <t>00</t>
        </is>
      </c>
      <c r="B430" s="524" t="inlineStr">
        <is>
          <t>03</t>
        </is>
      </c>
      <c r="C430" s="524" t="inlineStr">
        <is>
          <t>N</t>
        </is>
      </c>
      <c r="D430" s="524" t="inlineStr">
        <is>
          <t>4360</t>
        </is>
      </c>
      <c r="E430" s="524" t="inlineStr">
        <is>
          <t>参数设置</t>
        </is>
      </c>
      <c r="F430" s="524" t="inlineStr">
        <is>
          <t>保护参数</t>
        </is>
      </c>
      <c r="G430" s="524" t="inlineStr">
        <is>
          <t>MPPT短路电流阈值</t>
        </is>
      </c>
      <c r="H430" s="524" t="inlineStr">
        <is>
          <t>Y</t>
        </is>
      </c>
      <c r="I430" s="524" t="inlineStr">
        <is>
          <t>Y</t>
        </is>
      </c>
      <c r="J430" s="524" t="inlineStr">
        <is>
          <t>UINT16</t>
        </is>
      </c>
      <c r="K430" s="524" t="inlineStr">
        <is>
          <t>1</t>
        </is>
      </c>
      <c r="L430" s="524" t="inlineStr">
        <is>
          <t>A</t>
        </is>
      </c>
      <c r="M430" s="524" t="inlineStr">
        <is>
          <t>显示数值</t>
        </is>
      </c>
      <c r="N430" s="524" t="inlineStr"/>
      <c r="O430" s="524" t="inlineStr">
        <is>
          <t>N</t>
        </is>
      </c>
      <c r="P430" s="524" t="inlineStr">
        <is>
          <t>N</t>
        </is>
      </c>
      <c r="Q430" s="524" t="inlineStr"/>
      <c r="R430" s="524" t="n"/>
    </row>
    <row r="431">
      <c r="A431" s="524" t="inlineStr">
        <is>
          <t>00</t>
        </is>
      </c>
      <c r="B431" s="524" t="inlineStr">
        <is>
          <t>03</t>
        </is>
      </c>
      <c r="C431" s="524" t="inlineStr">
        <is>
          <t>N</t>
        </is>
      </c>
      <c r="D431" s="524" t="inlineStr">
        <is>
          <t>4361</t>
        </is>
      </c>
      <c r="E431" s="524" t="inlineStr">
        <is>
          <t>参数设置</t>
        </is>
      </c>
      <c r="F431" s="524" t="inlineStr">
        <is>
          <t>保护参数</t>
        </is>
      </c>
      <c r="G431" s="524" t="inlineStr">
        <is>
          <t>额定电网保护电压</t>
        </is>
      </c>
      <c r="H431" s="524" t="inlineStr">
        <is>
          <t>Y</t>
        </is>
      </c>
      <c r="I431" s="524" t="inlineStr">
        <is>
          <t>Y</t>
        </is>
      </c>
      <c r="J431" s="524" t="inlineStr">
        <is>
          <t>UINT16</t>
        </is>
      </c>
      <c r="K431" s="524" t="inlineStr">
        <is>
          <t>1</t>
        </is>
      </c>
      <c r="L431" s="524" t="inlineStr">
        <is>
          <t>V</t>
        </is>
      </c>
      <c r="M431" s="524" t="inlineStr">
        <is>
          <t>显示数值</t>
        </is>
      </c>
      <c r="N431" s="524" t="inlineStr"/>
      <c r="O431" s="524" t="inlineStr">
        <is>
          <t>N</t>
        </is>
      </c>
      <c r="P431" s="524" t="inlineStr">
        <is>
          <t>N</t>
        </is>
      </c>
      <c r="Q431" s="524" t="inlineStr"/>
      <c r="R431" s="524" t="n"/>
    </row>
    <row r="432">
      <c r="A432" s="524" t="inlineStr">
        <is>
          <t>00</t>
        </is>
      </c>
      <c r="B432" s="524" t="inlineStr">
        <is>
          <t>03</t>
        </is>
      </c>
      <c r="C432" s="524" t="inlineStr">
        <is>
          <t>N</t>
        </is>
      </c>
      <c r="D432" s="524" t="inlineStr">
        <is>
          <t>4362</t>
        </is>
      </c>
      <c r="E432" s="524" t="inlineStr">
        <is>
          <t>参数设置</t>
        </is>
      </c>
      <c r="F432" s="524" t="inlineStr">
        <is>
          <t>保护参数</t>
        </is>
      </c>
      <c r="G432" s="524" t="inlineStr">
        <is>
          <t>电网过压阈值</t>
        </is>
      </c>
      <c r="H432" s="524" t="inlineStr">
        <is>
          <t>Y</t>
        </is>
      </c>
      <c r="I432" s="524" t="inlineStr">
        <is>
          <t>Y</t>
        </is>
      </c>
      <c r="J432" s="524" t="inlineStr">
        <is>
          <t>UINT16</t>
        </is>
      </c>
      <c r="K432" s="524" t="inlineStr">
        <is>
          <t>1</t>
        </is>
      </c>
      <c r="L432" s="524" t="inlineStr">
        <is>
          <t>V</t>
        </is>
      </c>
      <c r="M432" s="524" t="inlineStr">
        <is>
          <t>显示数值</t>
        </is>
      </c>
      <c r="N432" s="524" t="inlineStr"/>
      <c r="O432" s="524" t="inlineStr">
        <is>
          <t>N</t>
        </is>
      </c>
      <c r="P432" s="524" t="inlineStr">
        <is>
          <t>N</t>
        </is>
      </c>
      <c r="Q432" s="524" t="inlineStr"/>
      <c r="R432" s="524" t="n"/>
    </row>
    <row r="433">
      <c r="A433" s="524" t="inlineStr">
        <is>
          <t>00</t>
        </is>
      </c>
      <c r="B433" s="524" t="inlineStr">
        <is>
          <t>03</t>
        </is>
      </c>
      <c r="C433" s="524" t="inlineStr">
        <is>
          <t>N</t>
        </is>
      </c>
      <c r="D433" s="524" t="inlineStr">
        <is>
          <t>4363</t>
        </is>
      </c>
      <c r="E433" s="524" t="inlineStr">
        <is>
          <t>参数设置</t>
        </is>
      </c>
      <c r="F433" s="524" t="inlineStr">
        <is>
          <t>保护参数</t>
        </is>
      </c>
      <c r="G433" s="524" t="inlineStr">
        <is>
          <t>电网欠压阈值</t>
        </is>
      </c>
      <c r="H433" s="524" t="inlineStr">
        <is>
          <t>Y</t>
        </is>
      </c>
      <c r="I433" s="524" t="inlineStr">
        <is>
          <t>Y</t>
        </is>
      </c>
      <c r="J433" s="524" t="inlineStr">
        <is>
          <t>UINT16</t>
        </is>
      </c>
      <c r="K433" s="524" t="inlineStr">
        <is>
          <t>1</t>
        </is>
      </c>
      <c r="L433" s="524" t="inlineStr">
        <is>
          <t>V</t>
        </is>
      </c>
      <c r="M433" s="524" t="inlineStr">
        <is>
          <t>显示数值</t>
        </is>
      </c>
      <c r="N433" s="524" t="inlineStr"/>
      <c r="O433" s="524" t="inlineStr">
        <is>
          <t>N</t>
        </is>
      </c>
      <c r="P433" s="524" t="inlineStr">
        <is>
          <t>N</t>
        </is>
      </c>
      <c r="Q433" s="524" t="inlineStr"/>
      <c r="R433" s="524" t="n"/>
    </row>
    <row r="434">
      <c r="A434" s="524" t="inlineStr">
        <is>
          <t>00</t>
        </is>
      </c>
      <c r="B434" s="524" t="inlineStr">
        <is>
          <t>03</t>
        </is>
      </c>
      <c r="C434" s="524" t="inlineStr">
        <is>
          <t>N</t>
        </is>
      </c>
      <c r="D434" s="524" t="inlineStr">
        <is>
          <t>4364</t>
        </is>
      </c>
      <c r="E434" s="524" t="inlineStr">
        <is>
          <t>参数设置</t>
        </is>
      </c>
      <c r="F434" s="524" t="inlineStr">
        <is>
          <t>保护参数</t>
        </is>
      </c>
      <c r="G434" s="524" t="inlineStr">
        <is>
          <t>电网欠压二级保护阈值</t>
        </is>
      </c>
      <c r="H434" s="524" t="inlineStr">
        <is>
          <t>Y</t>
        </is>
      </c>
      <c r="I434" s="524" t="inlineStr">
        <is>
          <t>Y</t>
        </is>
      </c>
      <c r="J434" s="524" t="inlineStr">
        <is>
          <t>UINT16</t>
        </is>
      </c>
      <c r="K434" s="524" t="inlineStr">
        <is>
          <t>1</t>
        </is>
      </c>
      <c r="L434" s="524" t="inlineStr">
        <is>
          <t>V</t>
        </is>
      </c>
      <c r="M434" s="524" t="inlineStr">
        <is>
          <t>显示数值</t>
        </is>
      </c>
      <c r="N434" s="524" t="inlineStr"/>
      <c r="O434" s="524" t="inlineStr">
        <is>
          <t>N</t>
        </is>
      </c>
      <c r="P434" s="524" t="inlineStr">
        <is>
          <t>N</t>
        </is>
      </c>
      <c r="Q434" s="524" t="inlineStr"/>
      <c r="R434" s="524" t="n"/>
    </row>
    <row r="435">
      <c r="A435" s="524" t="inlineStr">
        <is>
          <t>00</t>
        </is>
      </c>
      <c r="B435" s="524" t="inlineStr">
        <is>
          <t>03</t>
        </is>
      </c>
      <c r="C435" s="524" t="inlineStr">
        <is>
          <t>N</t>
        </is>
      </c>
      <c r="D435" s="524" t="inlineStr">
        <is>
          <t>4365</t>
        </is>
      </c>
      <c r="E435" s="524" t="inlineStr">
        <is>
          <t>参数设置</t>
        </is>
      </c>
      <c r="F435" s="524" t="inlineStr">
        <is>
          <t>保护参数</t>
        </is>
      </c>
      <c r="G435" s="524" t="inlineStr">
        <is>
          <t>电网欠压一级保护阈值</t>
        </is>
      </c>
      <c r="H435" s="524" t="inlineStr">
        <is>
          <t>Y</t>
        </is>
      </c>
      <c r="I435" s="524" t="inlineStr">
        <is>
          <t>Y</t>
        </is>
      </c>
      <c r="J435" s="524" t="inlineStr">
        <is>
          <t>UINT16</t>
        </is>
      </c>
      <c r="K435" s="524" t="inlineStr">
        <is>
          <t>1</t>
        </is>
      </c>
      <c r="L435" s="524" t="inlineStr">
        <is>
          <t>V</t>
        </is>
      </c>
      <c r="M435" s="524" t="inlineStr">
        <is>
          <t>显示数值</t>
        </is>
      </c>
      <c r="N435" s="524" t="inlineStr"/>
      <c r="O435" s="524" t="inlineStr">
        <is>
          <t>N</t>
        </is>
      </c>
      <c r="P435" s="524" t="inlineStr">
        <is>
          <t>N</t>
        </is>
      </c>
      <c r="Q435" s="524" t="inlineStr"/>
      <c r="R435" s="524" t="n"/>
    </row>
    <row r="436">
      <c r="A436" s="524" t="inlineStr">
        <is>
          <t>00</t>
        </is>
      </c>
      <c r="B436" s="524" t="inlineStr">
        <is>
          <t>03</t>
        </is>
      </c>
      <c r="C436" s="524" t="inlineStr">
        <is>
          <t>N</t>
        </is>
      </c>
      <c r="D436" s="524" t="inlineStr">
        <is>
          <t>4366</t>
        </is>
      </c>
      <c r="E436" s="524" t="inlineStr">
        <is>
          <t>参数设置</t>
        </is>
      </c>
      <c r="F436" s="524" t="inlineStr">
        <is>
          <t>保护参数</t>
        </is>
      </c>
      <c r="G436" s="524" t="inlineStr">
        <is>
          <t>电网过压一级保护阈值</t>
        </is>
      </c>
      <c r="H436" s="524" t="inlineStr">
        <is>
          <t>Y</t>
        </is>
      </c>
      <c r="I436" s="524" t="inlineStr">
        <is>
          <t>Y</t>
        </is>
      </c>
      <c r="J436" s="524" t="inlineStr">
        <is>
          <t>UINT16</t>
        </is>
      </c>
      <c r="K436" s="524" t="inlineStr">
        <is>
          <t>1</t>
        </is>
      </c>
      <c r="L436" s="524" t="inlineStr">
        <is>
          <t>V</t>
        </is>
      </c>
      <c r="M436" s="524" t="inlineStr">
        <is>
          <t>显示数值</t>
        </is>
      </c>
      <c r="N436" s="524" t="inlineStr"/>
      <c r="O436" s="524" t="inlineStr">
        <is>
          <t>N</t>
        </is>
      </c>
      <c r="P436" s="524" t="inlineStr">
        <is>
          <t>N</t>
        </is>
      </c>
      <c r="Q436" s="524" t="inlineStr"/>
      <c r="R436" s="524" t="n"/>
    </row>
    <row r="437">
      <c r="A437" s="524" t="inlineStr">
        <is>
          <t>00</t>
        </is>
      </c>
      <c r="B437" s="524" t="inlineStr">
        <is>
          <t>03</t>
        </is>
      </c>
      <c r="C437" s="524" t="inlineStr">
        <is>
          <t>N</t>
        </is>
      </c>
      <c r="D437" s="524" t="inlineStr">
        <is>
          <t>4367</t>
        </is>
      </c>
      <c r="E437" s="524" t="inlineStr">
        <is>
          <t>参数设置</t>
        </is>
      </c>
      <c r="F437" s="524" t="inlineStr">
        <is>
          <t>保护参数</t>
        </is>
      </c>
      <c r="G437" s="524" t="inlineStr">
        <is>
          <t>电网过压二级保护阈值</t>
        </is>
      </c>
      <c r="H437" s="524" t="inlineStr">
        <is>
          <t>Y</t>
        </is>
      </c>
      <c r="I437" s="524" t="inlineStr">
        <is>
          <t>Y</t>
        </is>
      </c>
      <c r="J437" s="524" t="inlineStr">
        <is>
          <t>UINT16</t>
        </is>
      </c>
      <c r="K437" s="524" t="inlineStr">
        <is>
          <t>1</t>
        </is>
      </c>
      <c r="L437" s="524" t="inlineStr">
        <is>
          <t>V</t>
        </is>
      </c>
      <c r="M437" s="524" t="inlineStr">
        <is>
          <t>显示数值</t>
        </is>
      </c>
      <c r="N437" s="524" t="inlineStr"/>
      <c r="O437" s="524" t="inlineStr">
        <is>
          <t>N</t>
        </is>
      </c>
      <c r="P437" s="524" t="inlineStr">
        <is>
          <t>N</t>
        </is>
      </c>
      <c r="Q437" s="524" t="inlineStr"/>
      <c r="R437" s="524" t="n"/>
    </row>
    <row r="438">
      <c r="A438" s="524" t="inlineStr">
        <is>
          <t>00</t>
        </is>
      </c>
      <c r="B438" s="524" t="inlineStr">
        <is>
          <t>03</t>
        </is>
      </c>
      <c r="C438" s="524" t="inlineStr">
        <is>
          <t>N</t>
        </is>
      </c>
      <c r="D438" s="524" t="inlineStr">
        <is>
          <t>4368</t>
        </is>
      </c>
      <c r="E438" s="524" t="inlineStr">
        <is>
          <t>参数设置</t>
        </is>
      </c>
      <c r="F438" s="524" t="inlineStr">
        <is>
          <t>保护参数</t>
        </is>
      </c>
      <c r="G438" s="524" t="inlineStr">
        <is>
          <t>过压降额阈值</t>
        </is>
      </c>
      <c r="H438" s="524" t="inlineStr">
        <is>
          <t>Y</t>
        </is>
      </c>
      <c r="I438" s="524" t="inlineStr">
        <is>
          <t>Y</t>
        </is>
      </c>
      <c r="J438" s="524" t="inlineStr">
        <is>
          <t>UINT16</t>
        </is>
      </c>
      <c r="K438" s="524" t="inlineStr">
        <is>
          <t>1</t>
        </is>
      </c>
      <c r="L438" s="524" t="inlineStr">
        <is>
          <t>V</t>
        </is>
      </c>
      <c r="M438" s="524" t="inlineStr">
        <is>
          <t>显示数值</t>
        </is>
      </c>
      <c r="N438" s="524" t="inlineStr"/>
      <c r="O438" s="524" t="inlineStr">
        <is>
          <t>N</t>
        </is>
      </c>
      <c r="P438" s="524" t="inlineStr">
        <is>
          <t>N</t>
        </is>
      </c>
      <c r="Q438" s="524" t="inlineStr"/>
      <c r="R438" s="524" t="n"/>
    </row>
    <row r="439">
      <c r="A439" s="524" t="inlineStr">
        <is>
          <t>00</t>
        </is>
      </c>
      <c r="B439" s="524" t="inlineStr">
        <is>
          <t>03</t>
        </is>
      </c>
      <c r="C439" s="524" t="inlineStr">
        <is>
          <t>N</t>
        </is>
      </c>
      <c r="D439" s="524" t="inlineStr">
        <is>
          <t>4369</t>
        </is>
      </c>
      <c r="E439" s="524" t="inlineStr">
        <is>
          <t>参数设置</t>
        </is>
      </c>
      <c r="F439" s="524" t="inlineStr">
        <is>
          <t>保护参数</t>
        </is>
      </c>
      <c r="G439" s="524" t="inlineStr">
        <is>
          <t>电网频率上限</t>
        </is>
      </c>
      <c r="H439" s="524" t="inlineStr">
        <is>
          <t>Y</t>
        </is>
      </c>
      <c r="I439" s="524" t="inlineStr">
        <is>
          <t>Y</t>
        </is>
      </c>
      <c r="J439" s="524" t="inlineStr">
        <is>
          <t>UINT16</t>
        </is>
      </c>
      <c r="K439" s="524" t="inlineStr">
        <is>
          <t>1</t>
        </is>
      </c>
      <c r="L439" s="524" t="inlineStr">
        <is>
          <t>HZ</t>
        </is>
      </c>
      <c r="M439" s="524" t="inlineStr">
        <is>
          <t>显示数值</t>
        </is>
      </c>
      <c r="N439" s="524" t="inlineStr"/>
      <c r="O439" s="524" t="inlineStr">
        <is>
          <t>N</t>
        </is>
      </c>
      <c r="P439" s="524" t="inlineStr">
        <is>
          <t>N</t>
        </is>
      </c>
      <c r="Q439" s="524" t="inlineStr"/>
      <c r="R439" s="524" t="n"/>
    </row>
    <row r="440">
      <c r="A440" s="524" t="inlineStr">
        <is>
          <t>00</t>
        </is>
      </c>
      <c r="B440" s="524" t="inlineStr">
        <is>
          <t>03</t>
        </is>
      </c>
      <c r="C440" s="524" t="inlineStr">
        <is>
          <t>N</t>
        </is>
      </c>
      <c r="D440" s="524" t="inlineStr">
        <is>
          <t>4370</t>
        </is>
      </c>
      <c r="E440" s="524" t="inlineStr">
        <is>
          <t>参数设置</t>
        </is>
      </c>
      <c r="F440" s="524" t="inlineStr">
        <is>
          <t>保护参数</t>
        </is>
      </c>
      <c r="G440" s="524" t="inlineStr">
        <is>
          <t>电网频率下限</t>
        </is>
      </c>
      <c r="H440" s="524" t="inlineStr">
        <is>
          <t>Y</t>
        </is>
      </c>
      <c r="I440" s="524" t="inlineStr">
        <is>
          <t>Y</t>
        </is>
      </c>
      <c r="J440" s="524" t="inlineStr">
        <is>
          <t>UINT16</t>
        </is>
      </c>
      <c r="K440" s="524" t="inlineStr">
        <is>
          <t>1</t>
        </is>
      </c>
      <c r="L440" s="524" t="inlineStr">
        <is>
          <t>HZ</t>
        </is>
      </c>
      <c r="M440" s="524" t="inlineStr">
        <is>
          <t>显示数值</t>
        </is>
      </c>
      <c r="N440" s="524" t="inlineStr"/>
      <c r="O440" s="524" t="inlineStr">
        <is>
          <t>N</t>
        </is>
      </c>
      <c r="P440" s="524" t="inlineStr">
        <is>
          <t>N</t>
        </is>
      </c>
      <c r="Q440" s="524" t="inlineStr"/>
      <c r="R440" s="524" t="n"/>
    </row>
    <row r="441">
      <c r="A441" s="524" t="inlineStr">
        <is>
          <t>00</t>
        </is>
      </c>
      <c r="B441" s="524" t="inlineStr">
        <is>
          <t>03</t>
        </is>
      </c>
      <c r="C441" s="524" t="inlineStr">
        <is>
          <t>N</t>
        </is>
      </c>
      <c r="D441" s="524" t="inlineStr">
        <is>
          <t>4371</t>
        </is>
      </c>
      <c r="E441" s="524" t="inlineStr">
        <is>
          <t>参数设置</t>
        </is>
      </c>
      <c r="F441" s="524" t="inlineStr">
        <is>
          <t>保护参数</t>
        </is>
      </c>
      <c r="G441" s="524" t="inlineStr">
        <is>
          <t>电网欠频五级保护阈值</t>
        </is>
      </c>
      <c r="H441" s="524" t="inlineStr">
        <is>
          <t>Y</t>
        </is>
      </c>
      <c r="I441" s="524" t="inlineStr">
        <is>
          <t>Y</t>
        </is>
      </c>
      <c r="J441" s="524" t="inlineStr">
        <is>
          <t>UINT16</t>
        </is>
      </c>
      <c r="K441" s="524" t="inlineStr">
        <is>
          <t>2</t>
        </is>
      </c>
      <c r="L441" s="524" t="inlineStr">
        <is>
          <t>Hz</t>
        </is>
      </c>
      <c r="M441" s="524" t="inlineStr">
        <is>
          <t>显示数值</t>
        </is>
      </c>
      <c r="N441" s="524" t="inlineStr"/>
      <c r="O441" s="524" t="inlineStr">
        <is>
          <t>N</t>
        </is>
      </c>
      <c r="P441" s="524" t="inlineStr">
        <is>
          <t>N</t>
        </is>
      </c>
      <c r="Q441" s="524" t="inlineStr"/>
      <c r="R441" s="524" t="n"/>
    </row>
    <row r="442">
      <c r="A442" s="524" t="inlineStr">
        <is>
          <t>00</t>
        </is>
      </c>
      <c r="B442" s="524" t="inlineStr">
        <is>
          <t>03</t>
        </is>
      </c>
      <c r="C442" s="524" t="inlineStr">
        <is>
          <t>N</t>
        </is>
      </c>
      <c r="D442" s="524" t="inlineStr">
        <is>
          <t>4372</t>
        </is>
      </c>
      <c r="E442" s="524" t="inlineStr">
        <is>
          <t>参数设置</t>
        </is>
      </c>
      <c r="F442" s="524" t="inlineStr">
        <is>
          <t>保护参数</t>
        </is>
      </c>
      <c r="G442" s="524" t="inlineStr">
        <is>
          <t>电网欠频四级保护阈值</t>
        </is>
      </c>
      <c r="H442" s="524" t="inlineStr">
        <is>
          <t>Y</t>
        </is>
      </c>
      <c r="I442" s="524" t="inlineStr">
        <is>
          <t>Y</t>
        </is>
      </c>
      <c r="J442" s="524" t="inlineStr">
        <is>
          <t>UINT16</t>
        </is>
      </c>
      <c r="K442" s="524" t="inlineStr">
        <is>
          <t>2</t>
        </is>
      </c>
      <c r="L442" s="524" t="inlineStr">
        <is>
          <t>Hz</t>
        </is>
      </c>
      <c r="M442" s="524" t="inlineStr">
        <is>
          <t>显示数值</t>
        </is>
      </c>
      <c r="N442" s="524" t="inlineStr"/>
      <c r="O442" s="524" t="inlineStr">
        <is>
          <t>N</t>
        </is>
      </c>
      <c r="P442" s="524" t="inlineStr">
        <is>
          <t>N</t>
        </is>
      </c>
      <c r="Q442" s="524" t="inlineStr"/>
      <c r="R442" s="524" t="n"/>
    </row>
    <row r="443">
      <c r="A443" s="524" t="inlineStr">
        <is>
          <t>00</t>
        </is>
      </c>
      <c r="B443" s="524" t="inlineStr">
        <is>
          <t>03</t>
        </is>
      </c>
      <c r="C443" s="524" t="inlineStr">
        <is>
          <t>N</t>
        </is>
      </c>
      <c r="D443" s="524" t="inlineStr">
        <is>
          <t>4373</t>
        </is>
      </c>
      <c r="E443" s="524" t="inlineStr">
        <is>
          <t>参数设置</t>
        </is>
      </c>
      <c r="F443" s="524" t="inlineStr">
        <is>
          <t>保护参数</t>
        </is>
      </c>
      <c r="G443" s="524" t="inlineStr">
        <is>
          <t>电网欠频三级保护阈值</t>
        </is>
      </c>
      <c r="H443" s="524" t="inlineStr">
        <is>
          <t>Y</t>
        </is>
      </c>
      <c r="I443" s="524" t="inlineStr">
        <is>
          <t>Y</t>
        </is>
      </c>
      <c r="J443" s="524" t="inlineStr">
        <is>
          <t>UINT16</t>
        </is>
      </c>
      <c r="K443" s="524" t="inlineStr">
        <is>
          <t>2</t>
        </is>
      </c>
      <c r="L443" s="524" t="inlineStr">
        <is>
          <t>Hz</t>
        </is>
      </c>
      <c r="M443" s="524" t="inlineStr">
        <is>
          <t>显示数值</t>
        </is>
      </c>
      <c r="N443" s="524" t="inlineStr"/>
      <c r="O443" s="524" t="inlineStr">
        <is>
          <t>N</t>
        </is>
      </c>
      <c r="P443" s="524" t="inlineStr">
        <is>
          <t>N</t>
        </is>
      </c>
      <c r="Q443" s="524" t="inlineStr"/>
      <c r="R443" s="524" t="n"/>
    </row>
    <row r="444">
      <c r="A444" s="524" t="inlineStr">
        <is>
          <t>00</t>
        </is>
      </c>
      <c r="B444" s="524" t="inlineStr">
        <is>
          <t>03</t>
        </is>
      </c>
      <c r="C444" s="524" t="inlineStr">
        <is>
          <t>N</t>
        </is>
      </c>
      <c r="D444" s="524" t="inlineStr">
        <is>
          <t>4374</t>
        </is>
      </c>
      <c r="E444" s="524" t="inlineStr">
        <is>
          <t>参数设置</t>
        </is>
      </c>
      <c r="F444" s="524" t="inlineStr">
        <is>
          <t>保护参数</t>
        </is>
      </c>
      <c r="G444" s="524" t="inlineStr">
        <is>
          <t>电网欠频二级保护阈值</t>
        </is>
      </c>
      <c r="H444" s="524" t="inlineStr">
        <is>
          <t>Y</t>
        </is>
      </c>
      <c r="I444" s="524" t="inlineStr">
        <is>
          <t>Y</t>
        </is>
      </c>
      <c r="J444" s="524" t="inlineStr">
        <is>
          <t>UINT16</t>
        </is>
      </c>
      <c r="K444" s="524" t="inlineStr">
        <is>
          <t>2</t>
        </is>
      </c>
      <c r="L444" s="524" t="inlineStr">
        <is>
          <t>Hz</t>
        </is>
      </c>
      <c r="M444" s="524" t="inlineStr">
        <is>
          <t>显示数值</t>
        </is>
      </c>
      <c r="N444" s="524" t="inlineStr"/>
      <c r="O444" s="524" t="inlineStr">
        <is>
          <t>N</t>
        </is>
      </c>
      <c r="P444" s="524" t="inlineStr">
        <is>
          <t>N</t>
        </is>
      </c>
      <c r="Q444" s="524" t="inlineStr"/>
      <c r="R444" s="524" t="n"/>
    </row>
    <row r="445">
      <c r="A445" s="524" t="inlineStr">
        <is>
          <t>00</t>
        </is>
      </c>
      <c r="B445" s="524" t="inlineStr">
        <is>
          <t>03</t>
        </is>
      </c>
      <c r="C445" s="524" t="inlineStr">
        <is>
          <t>N</t>
        </is>
      </c>
      <c r="D445" s="524" t="inlineStr">
        <is>
          <t>4375</t>
        </is>
      </c>
      <c r="E445" s="524" t="inlineStr">
        <is>
          <t>参数设置</t>
        </is>
      </c>
      <c r="F445" s="524" t="inlineStr">
        <is>
          <t>保护参数</t>
        </is>
      </c>
      <c r="G445" s="524" t="inlineStr">
        <is>
          <t>电网欠频一级保护阈值</t>
        </is>
      </c>
      <c r="H445" s="524" t="inlineStr">
        <is>
          <t>Y</t>
        </is>
      </c>
      <c r="I445" s="524" t="inlineStr">
        <is>
          <t>Y</t>
        </is>
      </c>
      <c r="J445" s="524" t="inlineStr">
        <is>
          <t>UINT16</t>
        </is>
      </c>
      <c r="K445" s="524" t="inlineStr">
        <is>
          <t>2</t>
        </is>
      </c>
      <c r="L445" s="524" t="inlineStr">
        <is>
          <t>Hz</t>
        </is>
      </c>
      <c r="M445" s="524" t="inlineStr">
        <is>
          <t>显示数值</t>
        </is>
      </c>
      <c r="N445" s="524" t="inlineStr"/>
      <c r="O445" s="524" t="inlineStr">
        <is>
          <t>N</t>
        </is>
      </c>
      <c r="P445" s="524" t="inlineStr">
        <is>
          <t>N</t>
        </is>
      </c>
      <c r="Q445" s="524" t="inlineStr"/>
      <c r="R445" s="524" t="n"/>
    </row>
    <row r="446">
      <c r="A446" s="524" t="inlineStr">
        <is>
          <t>00</t>
        </is>
      </c>
      <c r="B446" s="524" t="inlineStr">
        <is>
          <t>03</t>
        </is>
      </c>
      <c r="C446" s="524" t="inlineStr">
        <is>
          <t>N</t>
        </is>
      </c>
      <c r="D446" s="524" t="inlineStr">
        <is>
          <t>4376</t>
        </is>
      </c>
      <c r="E446" s="524" t="inlineStr">
        <is>
          <t>参数设置</t>
        </is>
      </c>
      <c r="F446" s="524" t="inlineStr">
        <is>
          <t>保护参数</t>
        </is>
      </c>
      <c r="G446" s="524" t="inlineStr">
        <is>
          <t>电网过频一级保护阈值</t>
        </is>
      </c>
      <c r="H446" s="524" t="inlineStr">
        <is>
          <t>Y</t>
        </is>
      </c>
      <c r="I446" s="524" t="inlineStr">
        <is>
          <t>Y</t>
        </is>
      </c>
      <c r="J446" s="524" t="inlineStr">
        <is>
          <t>UINT16</t>
        </is>
      </c>
      <c r="K446" s="524" t="inlineStr">
        <is>
          <t>2</t>
        </is>
      </c>
      <c r="L446" s="524" t="inlineStr">
        <is>
          <t>Hz</t>
        </is>
      </c>
      <c r="M446" s="524" t="inlineStr">
        <is>
          <t>显示数值</t>
        </is>
      </c>
      <c r="N446" s="524" t="inlineStr"/>
      <c r="O446" s="524" t="inlineStr">
        <is>
          <t>N</t>
        </is>
      </c>
      <c r="P446" s="524" t="inlineStr">
        <is>
          <t>N</t>
        </is>
      </c>
      <c r="Q446" s="524" t="inlineStr"/>
      <c r="R446" s="524" t="n"/>
    </row>
    <row r="447">
      <c r="A447" s="524" t="inlineStr">
        <is>
          <t>00</t>
        </is>
      </c>
      <c r="B447" s="524" t="inlineStr">
        <is>
          <t>03</t>
        </is>
      </c>
      <c r="C447" s="524" t="inlineStr">
        <is>
          <t>N</t>
        </is>
      </c>
      <c r="D447" s="524" t="inlineStr">
        <is>
          <t>4377</t>
        </is>
      </c>
      <c r="E447" s="524" t="inlineStr">
        <is>
          <t>参数设置</t>
        </is>
      </c>
      <c r="F447" s="524" t="inlineStr">
        <is>
          <t>保护参数</t>
        </is>
      </c>
      <c r="G447" s="524" t="inlineStr">
        <is>
          <t>电网过频二级保护阈值</t>
        </is>
      </c>
      <c r="H447" s="524" t="inlineStr">
        <is>
          <t>Y</t>
        </is>
      </c>
      <c r="I447" s="524" t="inlineStr">
        <is>
          <t>Y</t>
        </is>
      </c>
      <c r="J447" s="524" t="inlineStr">
        <is>
          <t>UINT16</t>
        </is>
      </c>
      <c r="K447" s="524" t="inlineStr">
        <is>
          <t>2</t>
        </is>
      </c>
      <c r="L447" s="524" t="inlineStr">
        <is>
          <t>Hz</t>
        </is>
      </c>
      <c r="M447" s="524" t="inlineStr">
        <is>
          <t>显示数值</t>
        </is>
      </c>
      <c r="N447" s="524" t="inlineStr"/>
      <c r="O447" s="524" t="inlineStr">
        <is>
          <t>N</t>
        </is>
      </c>
      <c r="P447" s="524" t="inlineStr">
        <is>
          <t>N</t>
        </is>
      </c>
      <c r="Q447" s="524" t="inlineStr"/>
      <c r="R447" s="524" t="n"/>
    </row>
    <row r="448">
      <c r="A448" s="524" t="inlineStr">
        <is>
          <t>00</t>
        </is>
      </c>
      <c r="B448" s="524" t="inlineStr">
        <is>
          <t>03</t>
        </is>
      </c>
      <c r="C448" s="524" t="inlineStr">
        <is>
          <t>N</t>
        </is>
      </c>
      <c r="D448" s="524" t="inlineStr">
        <is>
          <t>4378</t>
        </is>
      </c>
      <c r="E448" s="524" t="inlineStr">
        <is>
          <t>参数设置</t>
        </is>
      </c>
      <c r="F448" s="524" t="inlineStr">
        <is>
          <t>保护参数</t>
        </is>
      </c>
      <c r="G448" s="524" t="inlineStr">
        <is>
          <t>电网过频三级保护阈值</t>
        </is>
      </c>
      <c r="H448" s="524" t="inlineStr">
        <is>
          <t>Y</t>
        </is>
      </c>
      <c r="I448" s="524" t="inlineStr">
        <is>
          <t>Y</t>
        </is>
      </c>
      <c r="J448" s="524" t="inlineStr">
        <is>
          <t>UINT16</t>
        </is>
      </c>
      <c r="K448" s="524" t="inlineStr">
        <is>
          <t>2</t>
        </is>
      </c>
      <c r="L448" s="524" t="inlineStr">
        <is>
          <t>Hz</t>
        </is>
      </c>
      <c r="M448" s="524" t="inlineStr">
        <is>
          <t>显示数值</t>
        </is>
      </c>
      <c r="N448" s="524" t="inlineStr"/>
      <c r="O448" s="524" t="inlineStr">
        <is>
          <t>N</t>
        </is>
      </c>
      <c r="P448" s="524" t="inlineStr">
        <is>
          <t>N</t>
        </is>
      </c>
      <c r="Q448" s="524" t="inlineStr"/>
      <c r="R448" s="524" t="n"/>
    </row>
    <row r="449">
      <c r="A449" s="524" t="inlineStr">
        <is>
          <t>00</t>
        </is>
      </c>
      <c r="B449" s="524" t="inlineStr">
        <is>
          <t>03</t>
        </is>
      </c>
      <c r="C449" s="524" t="inlineStr">
        <is>
          <t>N</t>
        </is>
      </c>
      <c r="D449" s="524" t="inlineStr">
        <is>
          <t>4379</t>
        </is>
      </c>
      <c r="E449" s="524" t="inlineStr">
        <is>
          <t>参数设置</t>
        </is>
      </c>
      <c r="F449" s="524" t="inlineStr">
        <is>
          <t>保护参数</t>
        </is>
      </c>
      <c r="G449" s="524" t="inlineStr">
        <is>
          <t>过频降额阈值</t>
        </is>
      </c>
      <c r="H449" s="524" t="inlineStr">
        <is>
          <t>Y</t>
        </is>
      </c>
      <c r="I449" s="524" t="inlineStr">
        <is>
          <t>Y</t>
        </is>
      </c>
      <c r="J449" s="524" t="inlineStr">
        <is>
          <t>UINT16</t>
        </is>
      </c>
      <c r="K449" s="524" t="inlineStr">
        <is>
          <t>2</t>
        </is>
      </c>
      <c r="L449" s="524" t="inlineStr">
        <is>
          <t>Hz</t>
        </is>
      </c>
      <c r="M449" s="524" t="inlineStr">
        <is>
          <t>显示数值</t>
        </is>
      </c>
      <c r="N449" s="524" t="inlineStr"/>
      <c r="O449" s="524" t="inlineStr">
        <is>
          <t>N</t>
        </is>
      </c>
      <c r="P449" s="524" t="inlineStr">
        <is>
          <t>N</t>
        </is>
      </c>
      <c r="Q449" s="524" t="inlineStr"/>
      <c r="R449" s="524" t="n"/>
    </row>
    <row r="450">
      <c r="A450" s="524" t="inlineStr">
        <is>
          <t>00</t>
        </is>
      </c>
      <c r="B450" s="524" t="inlineStr">
        <is>
          <t>03</t>
        </is>
      </c>
      <c r="C450" s="524" t="inlineStr">
        <is>
          <t>N</t>
        </is>
      </c>
      <c r="D450" s="524" t="inlineStr">
        <is>
          <t>4380</t>
        </is>
      </c>
      <c r="E450" s="524" t="inlineStr">
        <is>
          <t>参数设置</t>
        </is>
      </c>
      <c r="F450" s="524" t="inlineStr">
        <is>
          <t>保护参数</t>
        </is>
      </c>
      <c r="G450" s="524" t="inlineStr">
        <is>
          <t>滤波电容过流保护阈值</t>
        </is>
      </c>
      <c r="H450" s="524" t="inlineStr">
        <is>
          <t>Y</t>
        </is>
      </c>
      <c r="I450" s="524" t="inlineStr">
        <is>
          <t>Y</t>
        </is>
      </c>
      <c r="J450" s="524" t="inlineStr">
        <is>
          <t>UINT16</t>
        </is>
      </c>
      <c r="K450" s="524" t="inlineStr">
        <is>
          <t>1</t>
        </is>
      </c>
      <c r="L450" s="524" t="inlineStr">
        <is>
          <t>A</t>
        </is>
      </c>
      <c r="M450" s="524" t="inlineStr">
        <is>
          <t>显示数值</t>
        </is>
      </c>
      <c r="N450" s="524" t="inlineStr"/>
      <c r="O450" s="524" t="inlineStr">
        <is>
          <t>N</t>
        </is>
      </c>
      <c r="P450" s="524" t="inlineStr">
        <is>
          <t>N</t>
        </is>
      </c>
      <c r="Q450" s="524" t="inlineStr"/>
      <c r="R450" s="524" t="n"/>
    </row>
    <row r="451">
      <c r="A451" s="524" t="inlineStr">
        <is>
          <t>00</t>
        </is>
      </c>
      <c r="B451" s="524" t="inlineStr">
        <is>
          <t>03</t>
        </is>
      </c>
      <c r="C451" s="524" t="inlineStr">
        <is>
          <t>N</t>
        </is>
      </c>
      <c r="D451" s="524" t="inlineStr">
        <is>
          <t>4381</t>
        </is>
      </c>
      <c r="E451" s="524" t="inlineStr">
        <is>
          <t>参数设置</t>
        </is>
      </c>
      <c r="F451" s="524" t="inlineStr">
        <is>
          <t>保护参数</t>
        </is>
      </c>
      <c r="G451" s="524" t="inlineStr">
        <is>
          <t>滤波电容过压保护阈值</t>
        </is>
      </c>
      <c r="H451" s="524" t="inlineStr">
        <is>
          <t>Y</t>
        </is>
      </c>
      <c r="I451" s="524" t="inlineStr">
        <is>
          <t>Y</t>
        </is>
      </c>
      <c r="J451" s="524" t="inlineStr">
        <is>
          <t>UINT16</t>
        </is>
      </c>
      <c r="K451" s="524" t="inlineStr">
        <is>
          <t>1</t>
        </is>
      </c>
      <c r="L451" s="524" t="inlineStr">
        <is>
          <t>V</t>
        </is>
      </c>
      <c r="M451" s="524" t="inlineStr">
        <is>
          <t>显示数值</t>
        </is>
      </c>
      <c r="N451" s="524" t="inlineStr"/>
      <c r="O451" s="524" t="inlineStr">
        <is>
          <t>N</t>
        </is>
      </c>
      <c r="P451" s="524" t="inlineStr">
        <is>
          <t>N</t>
        </is>
      </c>
      <c r="Q451" s="524" t="inlineStr"/>
      <c r="R451" s="524" t="n"/>
    </row>
    <row r="452">
      <c r="A452" s="524" t="inlineStr">
        <is>
          <t>00</t>
        </is>
      </c>
      <c r="B452" s="524" t="inlineStr">
        <is>
          <t>03</t>
        </is>
      </c>
      <c r="C452" s="524" t="inlineStr">
        <is>
          <t>N</t>
        </is>
      </c>
      <c r="D452" s="524" t="inlineStr">
        <is>
          <t>4382</t>
        </is>
      </c>
      <c r="E452" s="524" t="inlineStr">
        <is>
          <t>参数设置</t>
        </is>
      </c>
      <c r="F452" s="524" t="inlineStr">
        <is>
          <t>保护参数</t>
        </is>
      </c>
      <c r="G452" s="524" t="inlineStr">
        <is>
          <t>绝缘阻抗检测阈值</t>
        </is>
      </c>
      <c r="H452" s="524" t="inlineStr">
        <is>
          <t>Y</t>
        </is>
      </c>
      <c r="I452" s="524" t="inlineStr">
        <is>
          <t>Y</t>
        </is>
      </c>
      <c r="J452" s="524" t="inlineStr">
        <is>
          <t>UINT16</t>
        </is>
      </c>
      <c r="K452" s="524" t="inlineStr">
        <is>
          <t>1</t>
        </is>
      </c>
      <c r="L452" s="524" t="inlineStr">
        <is>
          <t>KΩ</t>
        </is>
      </c>
      <c r="M452" s="524" t="inlineStr">
        <is>
          <t>显示数值</t>
        </is>
      </c>
      <c r="N452" s="524" t="inlineStr"/>
      <c r="O452" s="524" t="inlineStr">
        <is>
          <t>N</t>
        </is>
      </c>
      <c r="P452" s="524" t="inlineStr">
        <is>
          <t>N</t>
        </is>
      </c>
      <c r="Q452" s="524" t="inlineStr"/>
      <c r="R452" s="524" t="n"/>
    </row>
    <row r="453">
      <c r="A453" s="524" t="inlineStr">
        <is>
          <t>00</t>
        </is>
      </c>
      <c r="B453" s="524" t="inlineStr">
        <is>
          <t>03</t>
        </is>
      </c>
      <c r="C453" s="524" t="inlineStr">
        <is>
          <t>N</t>
        </is>
      </c>
      <c r="D453" s="524" t="inlineStr">
        <is>
          <t>4383</t>
        </is>
      </c>
      <c r="E453" s="524" t="inlineStr">
        <is>
          <t>参数设置</t>
        </is>
      </c>
      <c r="F453" s="524" t="inlineStr">
        <is>
          <t>保护参数</t>
        </is>
      </c>
      <c r="G453" s="524" t="inlineStr">
        <is>
          <t>电网故障屏蔽内部故障</t>
        </is>
      </c>
      <c r="H453" s="524" t="inlineStr">
        <is>
          <t>Y</t>
        </is>
      </c>
      <c r="I453" s="524" t="inlineStr">
        <is>
          <t>Y</t>
        </is>
      </c>
      <c r="J453" s="524" t="inlineStr">
        <is>
          <t>UINT16</t>
        </is>
      </c>
      <c r="K453" s="524" t="inlineStr">
        <is>
          <t>0</t>
        </is>
      </c>
      <c r="L453" s="524" t="n"/>
      <c r="M453" s="524" t="inlineStr">
        <is>
          <t>显示数值</t>
        </is>
      </c>
      <c r="N453" s="524" t="inlineStr"/>
      <c r="O453" s="524" t="inlineStr">
        <is>
          <t>N</t>
        </is>
      </c>
      <c r="P453" s="524" t="inlineStr">
        <is>
          <t>N</t>
        </is>
      </c>
      <c r="Q453" s="524" t="inlineStr"/>
      <c r="R453" s="524" t="n"/>
    </row>
    <row r="454">
      <c r="A454" s="524" t="inlineStr">
        <is>
          <t>00</t>
        </is>
      </c>
      <c r="B454" s="524" t="inlineStr">
        <is>
          <t>03</t>
        </is>
      </c>
      <c r="C454" s="524" t="inlineStr">
        <is>
          <t>N</t>
        </is>
      </c>
      <c r="D454" s="524" t="inlineStr">
        <is>
          <t>4384</t>
        </is>
      </c>
      <c r="E454" s="524" t="inlineStr">
        <is>
          <t>参数设置</t>
        </is>
      </c>
      <c r="F454" s="524" t="inlineStr">
        <is>
          <t>保护参数</t>
        </is>
      </c>
      <c r="G454" s="524" t="inlineStr">
        <is>
          <t>主动反孤岛阈值</t>
        </is>
      </c>
      <c r="H454" s="524" t="inlineStr">
        <is>
          <t>Y</t>
        </is>
      </c>
      <c r="I454" s="524" t="inlineStr">
        <is>
          <t>Y</t>
        </is>
      </c>
      <c r="J454" s="524" t="inlineStr">
        <is>
          <t>UINT16</t>
        </is>
      </c>
      <c r="K454" s="524" t="inlineStr">
        <is>
          <t>2</t>
        </is>
      </c>
      <c r="L454" s="524" t="inlineStr">
        <is>
          <t>Hz</t>
        </is>
      </c>
      <c r="M454" s="524" t="inlineStr">
        <is>
          <t>显示数值</t>
        </is>
      </c>
      <c r="N454" s="524" t="inlineStr"/>
      <c r="O454" s="524" t="inlineStr">
        <is>
          <t>N</t>
        </is>
      </c>
      <c r="P454" s="524" t="inlineStr">
        <is>
          <t>N</t>
        </is>
      </c>
      <c r="Q454" s="524" t="inlineStr"/>
      <c r="R454" s="524" t="n"/>
    </row>
    <row r="455">
      <c r="A455" s="524" t="inlineStr">
        <is>
          <t>00</t>
        </is>
      </c>
      <c r="B455" s="524" t="inlineStr">
        <is>
          <t>03</t>
        </is>
      </c>
      <c r="C455" s="524" t="inlineStr">
        <is>
          <t>N</t>
        </is>
      </c>
      <c r="D455" s="524" t="inlineStr">
        <is>
          <t>4385</t>
        </is>
      </c>
      <c r="E455" s="524" t="inlineStr">
        <is>
          <t>参数设置</t>
        </is>
      </c>
      <c r="F455" s="524" t="inlineStr">
        <is>
          <t>保护参数</t>
        </is>
      </c>
      <c r="G455" s="524" t="inlineStr">
        <is>
          <t>反孤岛无功电流余量</t>
        </is>
      </c>
      <c r="H455" s="524" t="inlineStr">
        <is>
          <t>Y</t>
        </is>
      </c>
      <c r="I455" s="524" t="inlineStr">
        <is>
          <t>Y</t>
        </is>
      </c>
      <c r="J455" s="524" t="inlineStr">
        <is>
          <t>UINT16</t>
        </is>
      </c>
      <c r="K455" s="524" t="inlineStr">
        <is>
          <t>1</t>
        </is>
      </c>
      <c r="L455" s="524" t="inlineStr">
        <is>
          <t>A</t>
        </is>
      </c>
      <c r="M455" s="524" t="inlineStr">
        <is>
          <t>显示数值</t>
        </is>
      </c>
      <c r="N455" s="524" t="inlineStr"/>
      <c r="O455" s="524" t="inlineStr">
        <is>
          <t>N</t>
        </is>
      </c>
      <c r="P455" s="524" t="inlineStr">
        <is>
          <t>N</t>
        </is>
      </c>
      <c r="Q455" s="524" t="inlineStr"/>
      <c r="R455" s="524" t="n"/>
    </row>
    <row r="456">
      <c r="A456" s="524" t="inlineStr">
        <is>
          <t>00</t>
        </is>
      </c>
      <c r="B456" s="524" t="inlineStr">
        <is>
          <t>03</t>
        </is>
      </c>
      <c r="C456" s="524" t="inlineStr">
        <is>
          <t>N</t>
        </is>
      </c>
      <c r="D456" s="524" t="inlineStr">
        <is>
          <t>4386</t>
        </is>
      </c>
      <c r="E456" s="524" t="inlineStr">
        <is>
          <t>参数设置</t>
        </is>
      </c>
      <c r="F456" s="524" t="inlineStr">
        <is>
          <t>保护参数</t>
        </is>
      </c>
      <c r="G456" s="524" t="inlineStr">
        <is>
          <t>PV接线检测(未启用)</t>
        </is>
      </c>
      <c r="H456" s="524" t="inlineStr">
        <is>
          <t>Y</t>
        </is>
      </c>
      <c r="I456" s="524" t="inlineStr">
        <is>
          <t>Y</t>
        </is>
      </c>
      <c r="J456" s="524" t="inlineStr">
        <is>
          <t>UINT16</t>
        </is>
      </c>
      <c r="K456" s="524" t="inlineStr">
        <is>
          <t>0</t>
        </is>
      </c>
      <c r="L456" s="524" t="inlineStr"/>
      <c r="M456" s="524" t="inlineStr">
        <is>
          <t>显示数值</t>
        </is>
      </c>
      <c r="N456" s="524" t="inlineStr"/>
      <c r="O456" s="524" t="inlineStr">
        <is>
          <t>N</t>
        </is>
      </c>
      <c r="P456" s="524" t="inlineStr">
        <is>
          <t>N</t>
        </is>
      </c>
      <c r="Q456" s="524" t="inlineStr"/>
      <c r="R456" s="524" t="n"/>
    </row>
    <row r="457">
      <c r="A457" s="524" t="inlineStr">
        <is>
          <t>00</t>
        </is>
      </c>
      <c r="B457" s="524" t="inlineStr">
        <is>
          <t>03</t>
        </is>
      </c>
      <c r="C457" s="524" t="inlineStr">
        <is>
          <t>N</t>
        </is>
      </c>
      <c r="D457" s="524" t="inlineStr">
        <is>
          <t>4387</t>
        </is>
      </c>
      <c r="E457" s="524" t="inlineStr">
        <is>
          <t>参数设置</t>
        </is>
      </c>
      <c r="F457" s="524" t="inlineStr">
        <is>
          <t>保护参数</t>
        </is>
      </c>
      <c r="G457" s="524" t="inlineStr">
        <is>
          <t>PV反接电压阈值</t>
        </is>
      </c>
      <c r="H457" s="524" t="inlineStr">
        <is>
          <t>Y</t>
        </is>
      </c>
      <c r="I457" s="524" t="inlineStr">
        <is>
          <t>Y</t>
        </is>
      </c>
      <c r="J457" s="524" t="inlineStr">
        <is>
          <t>UINT16</t>
        </is>
      </c>
      <c r="K457" s="524" t="inlineStr">
        <is>
          <t>1</t>
        </is>
      </c>
      <c r="L457" s="524" t="inlineStr">
        <is>
          <t>V</t>
        </is>
      </c>
      <c r="M457" s="524" t="inlineStr">
        <is>
          <t>显示数值</t>
        </is>
      </c>
      <c r="N457" s="524" t="inlineStr"/>
      <c r="O457" s="524" t="inlineStr">
        <is>
          <t>N</t>
        </is>
      </c>
      <c r="P457" s="524" t="inlineStr">
        <is>
          <t>N</t>
        </is>
      </c>
      <c r="Q457" s="524" t="inlineStr"/>
      <c r="R457" s="524" t="n"/>
    </row>
    <row r="458">
      <c r="A458" s="524" t="inlineStr">
        <is>
          <t>00</t>
        </is>
      </c>
      <c r="B458" s="524" t="inlineStr">
        <is>
          <t>03</t>
        </is>
      </c>
      <c r="C458" s="524" t="inlineStr">
        <is>
          <t>N</t>
        </is>
      </c>
      <c r="D458" s="524" t="inlineStr">
        <is>
          <t>4388</t>
        </is>
      </c>
      <c r="E458" s="524" t="inlineStr">
        <is>
          <t>参数设置</t>
        </is>
      </c>
      <c r="F458" s="524" t="inlineStr">
        <is>
          <t>保护参数</t>
        </is>
      </c>
      <c r="G458" s="524" t="inlineStr">
        <is>
          <t>PV反接电感电流阈值</t>
        </is>
      </c>
      <c r="H458" s="524" t="inlineStr">
        <is>
          <t>Y</t>
        </is>
      </c>
      <c r="I458" s="524" t="inlineStr">
        <is>
          <t>Y</t>
        </is>
      </c>
      <c r="J458" s="524" t="inlineStr">
        <is>
          <t>UINT16</t>
        </is>
      </c>
      <c r="K458" s="524" t="inlineStr">
        <is>
          <t>1</t>
        </is>
      </c>
      <c r="L458" s="524" t="inlineStr">
        <is>
          <t>A</t>
        </is>
      </c>
      <c r="M458" s="524" t="inlineStr">
        <is>
          <t>显示数值</t>
        </is>
      </c>
      <c r="N458" s="524" t="inlineStr"/>
      <c r="O458" s="524" t="inlineStr">
        <is>
          <t>N</t>
        </is>
      </c>
      <c r="P458" s="524" t="inlineStr">
        <is>
          <t>N</t>
        </is>
      </c>
      <c r="Q458" s="524" t="inlineStr"/>
      <c r="R458" s="524" t="n"/>
    </row>
    <row r="459">
      <c r="A459" s="524" t="inlineStr">
        <is>
          <t>00</t>
        </is>
      </c>
      <c r="B459" s="524" t="inlineStr">
        <is>
          <t>03</t>
        </is>
      </c>
      <c r="C459" s="524" t="inlineStr">
        <is>
          <t>N</t>
        </is>
      </c>
      <c r="D459" s="524" t="inlineStr">
        <is>
          <t>4389</t>
        </is>
      </c>
      <c r="E459" s="524" t="inlineStr">
        <is>
          <t>参数设置</t>
        </is>
      </c>
      <c r="F459" s="524" t="inlineStr">
        <is>
          <t>保护参数</t>
        </is>
      </c>
      <c r="G459" s="524" t="inlineStr">
        <is>
          <t>PV回灌电压阈值</t>
        </is>
      </c>
      <c r="H459" s="524" t="inlineStr">
        <is>
          <t>Y</t>
        </is>
      </c>
      <c r="I459" s="524" t="inlineStr">
        <is>
          <t>Y</t>
        </is>
      </c>
      <c r="J459" s="524" t="inlineStr">
        <is>
          <t>UINT16</t>
        </is>
      </c>
      <c r="K459" s="524" t="inlineStr">
        <is>
          <t>1</t>
        </is>
      </c>
      <c r="L459" s="524" t="inlineStr">
        <is>
          <t>V</t>
        </is>
      </c>
      <c r="M459" s="524" t="inlineStr">
        <is>
          <t>显示数值</t>
        </is>
      </c>
      <c r="N459" s="524" t="inlineStr"/>
      <c r="O459" s="524" t="inlineStr">
        <is>
          <t>N</t>
        </is>
      </c>
      <c r="P459" s="524" t="inlineStr">
        <is>
          <t>N</t>
        </is>
      </c>
      <c r="Q459" s="524" t="inlineStr"/>
      <c r="R459" s="524" t="n"/>
    </row>
    <row r="460">
      <c r="A460" s="524" t="inlineStr">
        <is>
          <t>00</t>
        </is>
      </c>
      <c r="B460" s="524" t="inlineStr">
        <is>
          <t>03</t>
        </is>
      </c>
      <c r="C460" s="524" t="inlineStr">
        <is>
          <t>N</t>
        </is>
      </c>
      <c r="D460" s="524" t="inlineStr">
        <is>
          <t>4390</t>
        </is>
      </c>
      <c r="E460" s="524" t="inlineStr">
        <is>
          <t>参数设置</t>
        </is>
      </c>
      <c r="F460" s="524" t="inlineStr">
        <is>
          <t>保护参数</t>
        </is>
      </c>
      <c r="G460" s="524" t="inlineStr">
        <is>
          <t>支路输入电流阈值</t>
        </is>
      </c>
      <c r="H460" s="524" t="inlineStr">
        <is>
          <t>Y</t>
        </is>
      </c>
      <c r="I460" s="524" t="inlineStr">
        <is>
          <t>Y</t>
        </is>
      </c>
      <c r="J460" s="524" t="inlineStr">
        <is>
          <t>UINT16</t>
        </is>
      </c>
      <c r="K460" s="524" t="inlineStr">
        <is>
          <t>1</t>
        </is>
      </c>
      <c r="L460" s="524" t="inlineStr">
        <is>
          <t>A</t>
        </is>
      </c>
      <c r="M460" s="524" t="inlineStr">
        <is>
          <t>显示数值</t>
        </is>
      </c>
      <c r="N460" s="524" t="inlineStr"/>
      <c r="O460" s="524" t="inlineStr">
        <is>
          <t>N</t>
        </is>
      </c>
      <c r="P460" s="524" t="inlineStr">
        <is>
          <t>N</t>
        </is>
      </c>
      <c r="Q460" s="524" t="inlineStr"/>
      <c r="R460" s="524" t="n"/>
    </row>
    <row r="461">
      <c r="A461" s="524" t="inlineStr">
        <is>
          <t>00</t>
        </is>
      </c>
      <c r="B461" s="524" t="inlineStr">
        <is>
          <t>03</t>
        </is>
      </c>
      <c r="C461" s="524" t="inlineStr">
        <is>
          <t>N</t>
        </is>
      </c>
      <c r="D461" s="524" t="inlineStr">
        <is>
          <t>4391</t>
        </is>
      </c>
      <c r="E461" s="524" t="inlineStr">
        <is>
          <t>参数设置</t>
        </is>
      </c>
      <c r="F461" s="524" t="inlineStr">
        <is>
          <t>保护参数</t>
        </is>
      </c>
      <c r="G461" s="524" t="inlineStr">
        <is>
          <t>支路输入电流阈值1</t>
        </is>
      </c>
      <c r="H461" s="524" t="inlineStr">
        <is>
          <t>Y</t>
        </is>
      </c>
      <c r="I461" s="524" t="inlineStr">
        <is>
          <t>Y</t>
        </is>
      </c>
      <c r="J461" s="524" t="inlineStr">
        <is>
          <t>INT16</t>
        </is>
      </c>
      <c r="K461" s="524" t="inlineStr">
        <is>
          <t>1</t>
        </is>
      </c>
      <c r="L461" s="524" t="inlineStr">
        <is>
          <t>A</t>
        </is>
      </c>
      <c r="M461" s="524" t="inlineStr">
        <is>
          <t>显示数值</t>
        </is>
      </c>
      <c r="N461" s="524" t="inlineStr"/>
      <c r="O461" s="524" t="inlineStr">
        <is>
          <t>N</t>
        </is>
      </c>
      <c r="P461" s="524" t="inlineStr">
        <is>
          <t>N</t>
        </is>
      </c>
      <c r="Q461" s="524" t="inlineStr"/>
      <c r="R461" s="524" t="n"/>
    </row>
    <row r="462">
      <c r="A462" s="524" t="inlineStr">
        <is>
          <t>00</t>
        </is>
      </c>
      <c r="B462" s="524" t="inlineStr">
        <is>
          <t>03</t>
        </is>
      </c>
      <c r="C462" s="524" t="inlineStr">
        <is>
          <t>N</t>
        </is>
      </c>
      <c r="D462" s="524" t="inlineStr">
        <is>
          <t>4392</t>
        </is>
      </c>
      <c r="E462" s="524" t="inlineStr">
        <is>
          <t>参数设置</t>
        </is>
      </c>
      <c r="F462" s="524" t="inlineStr">
        <is>
          <t>保护参数</t>
        </is>
      </c>
      <c r="G462" s="524" t="inlineStr">
        <is>
          <t>支路输入电流阈值2</t>
        </is>
      </c>
      <c r="H462" s="524" t="inlineStr">
        <is>
          <t>Y</t>
        </is>
      </c>
      <c r="I462" s="524" t="inlineStr">
        <is>
          <t>Y</t>
        </is>
      </c>
      <c r="J462" s="524" t="inlineStr">
        <is>
          <t>UINT16</t>
        </is>
      </c>
      <c r="K462" s="524" t="inlineStr">
        <is>
          <t>1</t>
        </is>
      </c>
      <c r="L462" s="524" t="inlineStr">
        <is>
          <t>A</t>
        </is>
      </c>
      <c r="M462" s="524" t="inlineStr">
        <is>
          <t>显示数值</t>
        </is>
      </c>
      <c r="N462" s="524" t="inlineStr"/>
      <c r="O462" s="524" t="inlineStr">
        <is>
          <t>N</t>
        </is>
      </c>
      <c r="P462" s="524" t="inlineStr">
        <is>
          <t>N</t>
        </is>
      </c>
      <c r="Q462" s="524" t="inlineStr"/>
      <c r="R462" s="524" t="n"/>
    </row>
    <row r="463">
      <c r="A463" s="524" t="inlineStr">
        <is>
          <t>00</t>
        </is>
      </c>
      <c r="B463" s="524" t="inlineStr">
        <is>
          <t>03</t>
        </is>
      </c>
      <c r="C463" s="524" t="inlineStr">
        <is>
          <t>N</t>
        </is>
      </c>
      <c r="D463" s="524" t="inlineStr">
        <is>
          <t>4393</t>
        </is>
      </c>
      <c r="E463" s="524" t="inlineStr">
        <is>
          <t>参数设置</t>
        </is>
      </c>
      <c r="F463" s="524" t="inlineStr">
        <is>
          <t>保护参数</t>
        </is>
      </c>
      <c r="G463" s="524" t="inlineStr">
        <is>
          <t>节能告警阈值1</t>
        </is>
      </c>
      <c r="H463" s="524" t="inlineStr">
        <is>
          <t>Y</t>
        </is>
      </c>
      <c r="I463" s="524" t="inlineStr">
        <is>
          <t>Y</t>
        </is>
      </c>
      <c r="J463" s="524" t="inlineStr">
        <is>
          <t>UINT16</t>
        </is>
      </c>
      <c r="K463" s="524" t="inlineStr">
        <is>
          <t>0</t>
        </is>
      </c>
      <c r="L463" s="524" t="inlineStr">
        <is>
          <t>W</t>
        </is>
      </c>
      <c r="M463" s="524" t="inlineStr">
        <is>
          <t>显示数值</t>
        </is>
      </c>
      <c r="N463" s="524" t="inlineStr"/>
      <c r="O463" s="524" t="inlineStr">
        <is>
          <t>N</t>
        </is>
      </c>
      <c r="P463" s="524" t="inlineStr">
        <is>
          <t>N</t>
        </is>
      </c>
      <c r="Q463" s="524" t="inlineStr"/>
      <c r="R463" s="524" t="n"/>
    </row>
    <row r="464">
      <c r="A464" s="524" t="inlineStr">
        <is>
          <t>00</t>
        </is>
      </c>
      <c r="B464" s="524" t="inlineStr">
        <is>
          <t>03</t>
        </is>
      </c>
      <c r="C464" s="524" t="inlineStr">
        <is>
          <t>N</t>
        </is>
      </c>
      <c r="D464" s="524" t="inlineStr">
        <is>
          <t>4394</t>
        </is>
      </c>
      <c r="E464" s="524" t="inlineStr">
        <is>
          <t>参数设置</t>
        </is>
      </c>
      <c r="F464" s="524" t="inlineStr">
        <is>
          <t>保护参数</t>
        </is>
      </c>
      <c r="G464" s="524" t="inlineStr">
        <is>
          <t>节能告警阈值2</t>
        </is>
      </c>
      <c r="H464" s="524" t="inlineStr">
        <is>
          <t>Y</t>
        </is>
      </c>
      <c r="I464" s="524" t="inlineStr">
        <is>
          <t>Y</t>
        </is>
      </c>
      <c r="J464" s="524" t="inlineStr">
        <is>
          <t>UINT16</t>
        </is>
      </c>
      <c r="K464" s="524" t="inlineStr">
        <is>
          <t>0</t>
        </is>
      </c>
      <c r="L464" s="524" t="inlineStr">
        <is>
          <t>W</t>
        </is>
      </c>
      <c r="M464" s="524" t="inlineStr">
        <is>
          <t>显示数值</t>
        </is>
      </c>
      <c r="N464" s="524" t="inlineStr"/>
      <c r="O464" s="524" t="inlineStr">
        <is>
          <t>N</t>
        </is>
      </c>
      <c r="P464" s="524" t="inlineStr">
        <is>
          <t>N</t>
        </is>
      </c>
      <c r="Q464" s="524" t="inlineStr"/>
      <c r="R464" s="524" t="n"/>
    </row>
    <row r="465">
      <c r="A465" s="524" t="inlineStr">
        <is>
          <t>00</t>
        </is>
      </c>
      <c r="B465" s="524" t="inlineStr">
        <is>
          <t>03</t>
        </is>
      </c>
      <c r="C465" s="524" t="inlineStr">
        <is>
          <t>N</t>
        </is>
      </c>
      <c r="D465" s="524" t="inlineStr">
        <is>
          <t>4395</t>
        </is>
      </c>
      <c r="E465" s="524" t="inlineStr">
        <is>
          <t>参数设置</t>
        </is>
      </c>
      <c r="F465" s="524" t="inlineStr">
        <is>
          <t>保护参数</t>
        </is>
      </c>
      <c r="G465" s="524" t="inlineStr">
        <is>
          <t>腔体过温阈值</t>
        </is>
      </c>
      <c r="H465" s="524" t="inlineStr">
        <is>
          <t>Y</t>
        </is>
      </c>
      <c r="I465" s="524" t="inlineStr">
        <is>
          <t>Y</t>
        </is>
      </c>
      <c r="J465" s="524" t="inlineStr">
        <is>
          <t>UINT16</t>
        </is>
      </c>
      <c r="K465" s="524" t="inlineStr">
        <is>
          <t>0</t>
        </is>
      </c>
      <c r="L465" s="524" t="inlineStr">
        <is>
          <t>℃</t>
        </is>
      </c>
      <c r="M465" s="524" t="inlineStr">
        <is>
          <t>显示数值</t>
        </is>
      </c>
      <c r="N465" s="524" t="inlineStr"/>
      <c r="O465" s="524" t="inlineStr">
        <is>
          <t>N</t>
        </is>
      </c>
      <c r="P465" s="524" t="inlineStr">
        <is>
          <t>N</t>
        </is>
      </c>
      <c r="Q465" s="524" t="inlineStr"/>
      <c r="R465" s="524" t="n"/>
    </row>
    <row r="466">
      <c r="A466" s="524" t="inlineStr">
        <is>
          <t>00</t>
        </is>
      </c>
      <c r="B466" s="524" t="inlineStr">
        <is>
          <t>03</t>
        </is>
      </c>
      <c r="C466" s="524" t="inlineStr">
        <is>
          <t>N</t>
        </is>
      </c>
      <c r="D466" s="524" t="inlineStr">
        <is>
          <t>4396</t>
        </is>
      </c>
      <c r="E466" s="524" t="inlineStr">
        <is>
          <t>参数设置</t>
        </is>
      </c>
      <c r="F466" s="524" t="inlineStr">
        <is>
          <t>保护参数</t>
        </is>
      </c>
      <c r="G466" s="524" t="inlineStr">
        <is>
          <t>腔体2过温阈值</t>
        </is>
      </c>
      <c r="H466" s="524" t="inlineStr">
        <is>
          <t>Y</t>
        </is>
      </c>
      <c r="I466" s="524" t="inlineStr">
        <is>
          <t>Y</t>
        </is>
      </c>
      <c r="J466" s="524" t="inlineStr">
        <is>
          <t>UINT16</t>
        </is>
      </c>
      <c r="K466" s="524" t="inlineStr">
        <is>
          <t>0</t>
        </is>
      </c>
      <c r="L466" s="524" t="inlineStr">
        <is>
          <t>℃</t>
        </is>
      </c>
      <c r="M466" s="524" t="inlineStr">
        <is>
          <t>显示数值</t>
        </is>
      </c>
      <c r="N466" s="524" t="inlineStr"/>
      <c r="O466" s="524" t="inlineStr">
        <is>
          <t>N</t>
        </is>
      </c>
      <c r="P466" s="524" t="inlineStr">
        <is>
          <t>N</t>
        </is>
      </c>
      <c r="Q466" s="524" t="inlineStr"/>
      <c r="R466" s="524" t="n"/>
    </row>
    <row r="467">
      <c r="A467" s="524" t="inlineStr">
        <is>
          <t>00</t>
        </is>
      </c>
      <c r="B467" s="524" t="inlineStr">
        <is>
          <t>03</t>
        </is>
      </c>
      <c r="C467" s="524" t="inlineStr">
        <is>
          <t>N</t>
        </is>
      </c>
      <c r="D467" s="524" t="inlineStr">
        <is>
          <t>4397</t>
        </is>
      </c>
      <c r="E467" s="524" t="inlineStr">
        <is>
          <t>参数设置</t>
        </is>
      </c>
      <c r="F467" s="524" t="inlineStr">
        <is>
          <t>保护参数</t>
        </is>
      </c>
      <c r="G467" s="524" t="inlineStr">
        <is>
          <t>散热片过温阈值</t>
        </is>
      </c>
      <c r="H467" s="524" t="inlineStr">
        <is>
          <t>Y</t>
        </is>
      </c>
      <c r="I467" s="524" t="inlineStr">
        <is>
          <t>Y</t>
        </is>
      </c>
      <c r="J467" s="524" t="inlineStr">
        <is>
          <t>UINT16</t>
        </is>
      </c>
      <c r="K467" s="524" t="inlineStr">
        <is>
          <t>0</t>
        </is>
      </c>
      <c r="L467" s="524" t="inlineStr">
        <is>
          <t>℃</t>
        </is>
      </c>
      <c r="M467" s="524" t="inlineStr">
        <is>
          <t>显示数值</t>
        </is>
      </c>
      <c r="N467" s="524" t="inlineStr"/>
      <c r="O467" s="524" t="inlineStr">
        <is>
          <t>N</t>
        </is>
      </c>
      <c r="P467" s="524" t="inlineStr">
        <is>
          <t>N</t>
        </is>
      </c>
      <c r="Q467" s="524" t="inlineStr"/>
      <c r="R467" s="524" t="n"/>
    </row>
    <row r="468">
      <c r="A468" s="524" t="inlineStr">
        <is>
          <t>00</t>
        </is>
      </c>
      <c r="B468" s="524" t="inlineStr">
        <is>
          <t>03</t>
        </is>
      </c>
      <c r="C468" s="524" t="inlineStr">
        <is>
          <t>N</t>
        </is>
      </c>
      <c r="D468" s="524" t="inlineStr">
        <is>
          <t>4398</t>
        </is>
      </c>
      <c r="E468" s="524" t="inlineStr">
        <is>
          <t>参数设置</t>
        </is>
      </c>
      <c r="F468" s="524" t="inlineStr">
        <is>
          <t>保护参数</t>
        </is>
      </c>
      <c r="G468" s="524" t="inlineStr">
        <is>
          <t>Q-U低压系数阈值</t>
        </is>
      </c>
      <c r="H468" s="524" t="inlineStr">
        <is>
          <t>Y</t>
        </is>
      </c>
      <c r="I468" s="524" t="inlineStr">
        <is>
          <t>Y</t>
        </is>
      </c>
      <c r="J468" s="524" t="inlineStr">
        <is>
          <t>UINT16</t>
        </is>
      </c>
      <c r="K468" s="524" t="inlineStr">
        <is>
          <t>2</t>
        </is>
      </c>
      <c r="L468" s="524" t="inlineStr"/>
      <c r="M468" s="524" t="inlineStr">
        <is>
          <t>显示数值</t>
        </is>
      </c>
      <c r="N468" s="524" t="inlineStr"/>
      <c r="O468" s="524" t="inlineStr">
        <is>
          <t>N</t>
        </is>
      </c>
      <c r="P468" s="524" t="inlineStr">
        <is>
          <t>N</t>
        </is>
      </c>
      <c r="Q468" s="524" t="inlineStr"/>
      <c r="R468" s="524" t="n"/>
    </row>
    <row r="469">
      <c r="A469" s="524" t="inlineStr">
        <is>
          <t>00</t>
        </is>
      </c>
      <c r="B469" s="524" t="inlineStr">
        <is>
          <t>03</t>
        </is>
      </c>
      <c r="C469" s="524" t="inlineStr">
        <is>
          <t>N</t>
        </is>
      </c>
      <c r="D469" s="524" t="inlineStr">
        <is>
          <t>4399</t>
        </is>
      </c>
      <c r="E469" s="524" t="inlineStr">
        <is>
          <t>参数设置</t>
        </is>
      </c>
      <c r="F469" s="524" t="inlineStr">
        <is>
          <t>保护参数</t>
        </is>
      </c>
      <c r="G469" s="524" t="inlineStr">
        <is>
          <t>Q-U高压系数阈值</t>
        </is>
      </c>
      <c r="H469" s="524" t="inlineStr">
        <is>
          <t>Y</t>
        </is>
      </c>
      <c r="I469" s="524" t="inlineStr">
        <is>
          <t>Y</t>
        </is>
      </c>
      <c r="J469" s="524" t="inlineStr">
        <is>
          <t>UINT16</t>
        </is>
      </c>
      <c r="K469" s="524" t="inlineStr">
        <is>
          <t>2</t>
        </is>
      </c>
      <c r="L469" s="524" t="inlineStr"/>
      <c r="M469" s="524" t="inlineStr">
        <is>
          <t>显示数值</t>
        </is>
      </c>
      <c r="N469" s="524" t="inlineStr"/>
      <c r="O469" s="524" t="inlineStr">
        <is>
          <t>N</t>
        </is>
      </c>
      <c r="P469" s="524" t="inlineStr">
        <is>
          <t>N</t>
        </is>
      </c>
      <c r="Q469" s="524" t="inlineStr"/>
      <c r="R469" s="524" t="n"/>
    </row>
    <row r="470">
      <c r="A470" s="524" t="inlineStr">
        <is>
          <t>00</t>
        </is>
      </c>
      <c r="B470" s="524" t="inlineStr">
        <is>
          <t>03</t>
        </is>
      </c>
      <c r="C470" s="524" t="inlineStr">
        <is>
          <t>N</t>
        </is>
      </c>
      <c r="D470" s="524" t="inlineStr">
        <is>
          <t>4400</t>
        </is>
      </c>
      <c r="E470" s="524" t="inlineStr">
        <is>
          <t>参数设置</t>
        </is>
      </c>
      <c r="F470" s="524" t="inlineStr">
        <is>
          <t>保护参数</t>
        </is>
      </c>
      <c r="G470" s="524" t="inlineStr">
        <is>
          <t>低穿穿越边界</t>
        </is>
      </c>
      <c r="H470" s="524" t="inlineStr">
        <is>
          <t>Y</t>
        </is>
      </c>
      <c r="I470" s="524" t="inlineStr">
        <is>
          <t>Y</t>
        </is>
      </c>
      <c r="J470" s="524" t="inlineStr">
        <is>
          <t>UINT16</t>
        </is>
      </c>
      <c r="K470" s="524" t="inlineStr">
        <is>
          <t>2</t>
        </is>
      </c>
      <c r="L470" s="524" t="inlineStr"/>
      <c r="M470" s="524" t="inlineStr">
        <is>
          <t>显示数值</t>
        </is>
      </c>
      <c r="N470" s="524" t="inlineStr"/>
      <c r="O470" s="524" t="inlineStr">
        <is>
          <t>N</t>
        </is>
      </c>
      <c r="P470" s="524" t="inlineStr">
        <is>
          <t>N</t>
        </is>
      </c>
      <c r="Q470" s="524" t="inlineStr"/>
      <c r="R470" s="524" t="n"/>
    </row>
    <row r="471">
      <c r="A471" s="524" t="inlineStr">
        <is>
          <t>00</t>
        </is>
      </c>
      <c r="B471" s="524" t="inlineStr">
        <is>
          <t>03</t>
        </is>
      </c>
      <c r="C471" s="524" t="inlineStr">
        <is>
          <t>N</t>
        </is>
      </c>
      <c r="D471" s="524" t="inlineStr">
        <is>
          <t>4401</t>
        </is>
      </c>
      <c r="E471" s="524" t="inlineStr">
        <is>
          <t>参数设置</t>
        </is>
      </c>
      <c r="F471" s="524" t="inlineStr">
        <is>
          <t>保护参数</t>
        </is>
      </c>
      <c r="G471" s="524" t="inlineStr">
        <is>
          <t>高穿穿越边界</t>
        </is>
      </c>
      <c r="H471" s="524" t="inlineStr">
        <is>
          <t>Y</t>
        </is>
      </c>
      <c r="I471" s="524" t="inlineStr">
        <is>
          <t>Y</t>
        </is>
      </c>
      <c r="J471" s="524" t="inlineStr">
        <is>
          <t>UINT16</t>
        </is>
      </c>
      <c r="K471" s="524" t="inlineStr">
        <is>
          <t>2</t>
        </is>
      </c>
      <c r="L471" s="524" t="inlineStr"/>
      <c r="M471" s="524" t="inlineStr">
        <is>
          <t>显示数值</t>
        </is>
      </c>
      <c r="N471" s="524" t="inlineStr"/>
      <c r="O471" s="524" t="inlineStr">
        <is>
          <t>N</t>
        </is>
      </c>
      <c r="P471" s="524" t="inlineStr">
        <is>
          <t>N</t>
        </is>
      </c>
      <c r="Q471" s="524" t="inlineStr"/>
      <c r="R471" s="524" t="n"/>
    </row>
    <row r="472">
      <c r="A472" s="524" t="inlineStr">
        <is>
          <t>00</t>
        </is>
      </c>
      <c r="B472" s="524" t="inlineStr">
        <is>
          <t>03</t>
        </is>
      </c>
      <c r="C472" s="524" t="inlineStr">
        <is>
          <t>N</t>
        </is>
      </c>
      <c r="D472" s="524" t="inlineStr">
        <is>
          <t>4402</t>
        </is>
      </c>
      <c r="E472" s="524" t="inlineStr">
        <is>
          <t>参数设置</t>
        </is>
      </c>
      <c r="F472" s="524" t="inlineStr">
        <is>
          <t>保护参数</t>
        </is>
      </c>
      <c r="G472" s="524" t="inlineStr">
        <is>
          <t>滤波电容过流保护时间</t>
        </is>
      </c>
      <c r="H472" s="524" t="inlineStr">
        <is>
          <t>Y</t>
        </is>
      </c>
      <c r="I472" s="524" t="inlineStr">
        <is>
          <t>Y</t>
        </is>
      </c>
      <c r="J472" s="524" t="inlineStr">
        <is>
          <t>UINT16</t>
        </is>
      </c>
      <c r="K472" s="524" t="inlineStr">
        <is>
          <t>0</t>
        </is>
      </c>
      <c r="L472" s="524" t="inlineStr">
        <is>
          <t>ms</t>
        </is>
      </c>
      <c r="M472" s="524" t="inlineStr">
        <is>
          <t>显示数值</t>
        </is>
      </c>
      <c r="N472" s="524" t="inlineStr"/>
      <c r="O472" s="524" t="inlineStr">
        <is>
          <t>N</t>
        </is>
      </c>
      <c r="P472" s="524" t="inlineStr">
        <is>
          <t>N</t>
        </is>
      </c>
      <c r="Q472" s="524" t="inlineStr"/>
      <c r="R472" s="524" t="n"/>
    </row>
    <row r="473">
      <c r="A473" s="524" t="inlineStr">
        <is>
          <t>00</t>
        </is>
      </c>
      <c r="B473" s="524" t="inlineStr">
        <is>
          <t>03</t>
        </is>
      </c>
      <c r="C473" s="524" t="inlineStr">
        <is>
          <t>N</t>
        </is>
      </c>
      <c r="D473" s="524" t="inlineStr">
        <is>
          <t>4403</t>
        </is>
      </c>
      <c r="E473" s="524" t="inlineStr">
        <is>
          <t>参数设置</t>
        </is>
      </c>
      <c r="F473" s="524" t="inlineStr">
        <is>
          <t>保护参数</t>
        </is>
      </c>
      <c r="G473" s="524" t="inlineStr">
        <is>
          <t>逆变过流保护时间</t>
        </is>
      </c>
      <c r="H473" s="524" t="inlineStr">
        <is>
          <t>Y</t>
        </is>
      </c>
      <c r="I473" s="524" t="inlineStr">
        <is>
          <t>Y</t>
        </is>
      </c>
      <c r="J473" s="524" t="inlineStr">
        <is>
          <t>UINT16</t>
        </is>
      </c>
      <c r="K473" s="524" t="inlineStr">
        <is>
          <t>0</t>
        </is>
      </c>
      <c r="L473" s="524" t="inlineStr">
        <is>
          <t>ms</t>
        </is>
      </c>
      <c r="M473" s="524" t="inlineStr">
        <is>
          <t>显示数值</t>
        </is>
      </c>
      <c r="N473" s="524" t="inlineStr"/>
      <c r="O473" s="524" t="inlineStr">
        <is>
          <t>N</t>
        </is>
      </c>
      <c r="P473" s="524" t="inlineStr">
        <is>
          <t>N</t>
        </is>
      </c>
      <c r="Q473" s="524" t="inlineStr"/>
      <c r="R473" s="524" t="n"/>
    </row>
    <row r="474">
      <c r="A474" s="524" t="inlineStr">
        <is>
          <t>00</t>
        </is>
      </c>
      <c r="B474" s="524" t="inlineStr">
        <is>
          <t>03</t>
        </is>
      </c>
      <c r="C474" s="524" t="inlineStr">
        <is>
          <t>N</t>
        </is>
      </c>
      <c r="D474" s="524" t="inlineStr">
        <is>
          <t>4404</t>
        </is>
      </c>
      <c r="E474" s="524" t="inlineStr">
        <is>
          <t>参数设置</t>
        </is>
      </c>
      <c r="F474" s="524" t="inlineStr">
        <is>
          <t>保护参数</t>
        </is>
      </c>
      <c r="G474" s="524" t="inlineStr">
        <is>
          <t>电网过压L0保护时间</t>
        </is>
      </c>
      <c r="H474" s="524" t="inlineStr">
        <is>
          <t>Y</t>
        </is>
      </c>
      <c r="I474" s="524" t="inlineStr">
        <is>
          <t>Y</t>
        </is>
      </c>
      <c r="J474" s="524" t="inlineStr">
        <is>
          <t>UINT16</t>
        </is>
      </c>
      <c r="K474" s="524" t="inlineStr">
        <is>
          <t>0</t>
        </is>
      </c>
      <c r="L474" s="524" t="inlineStr">
        <is>
          <t>ms</t>
        </is>
      </c>
      <c r="M474" s="524" t="inlineStr">
        <is>
          <t>显示数值</t>
        </is>
      </c>
      <c r="N474" s="524" t="inlineStr"/>
      <c r="O474" s="524" t="inlineStr">
        <is>
          <t>N</t>
        </is>
      </c>
      <c r="P474" s="524" t="inlineStr">
        <is>
          <t>N</t>
        </is>
      </c>
      <c r="Q474" s="524" t="inlineStr"/>
      <c r="R474" s="524" t="n"/>
    </row>
    <row r="475">
      <c r="A475" s="524" t="inlineStr">
        <is>
          <t>00</t>
        </is>
      </c>
      <c r="B475" s="524" t="inlineStr">
        <is>
          <t>03</t>
        </is>
      </c>
      <c r="C475" s="524" t="inlineStr">
        <is>
          <t>N</t>
        </is>
      </c>
      <c r="D475" s="524" t="inlineStr">
        <is>
          <t>4405</t>
        </is>
      </c>
      <c r="E475" s="524" t="inlineStr">
        <is>
          <t>参数设置</t>
        </is>
      </c>
      <c r="F475" s="524" t="inlineStr">
        <is>
          <t>保护参数</t>
        </is>
      </c>
      <c r="G475" s="524" t="inlineStr">
        <is>
          <t>电网过压L1保护时间</t>
        </is>
      </c>
      <c r="H475" s="524" t="inlineStr">
        <is>
          <t>Y</t>
        </is>
      </c>
      <c r="I475" s="524" t="inlineStr">
        <is>
          <t>Y</t>
        </is>
      </c>
      <c r="J475" s="524" t="inlineStr">
        <is>
          <t>UINT16</t>
        </is>
      </c>
      <c r="K475" s="524" t="inlineStr">
        <is>
          <t>0</t>
        </is>
      </c>
      <c r="L475" s="524" t="inlineStr">
        <is>
          <t>ms</t>
        </is>
      </c>
      <c r="M475" s="524" t="inlineStr">
        <is>
          <t>显示数值</t>
        </is>
      </c>
      <c r="N475" s="524" t="n"/>
      <c r="O475" s="524" t="inlineStr">
        <is>
          <t>N</t>
        </is>
      </c>
      <c r="P475" s="524" t="inlineStr">
        <is>
          <t>N</t>
        </is>
      </c>
      <c r="Q475" s="524" t="inlineStr"/>
      <c r="R475" s="524" t="n"/>
    </row>
    <row r="476">
      <c r="A476" s="524" t="inlineStr">
        <is>
          <t>00</t>
        </is>
      </c>
      <c r="B476" s="524" t="inlineStr">
        <is>
          <t>03</t>
        </is>
      </c>
      <c r="C476" s="524" t="inlineStr">
        <is>
          <t>N</t>
        </is>
      </c>
      <c r="D476" s="524" t="inlineStr">
        <is>
          <t>4406</t>
        </is>
      </c>
      <c r="E476" s="524" t="inlineStr">
        <is>
          <t>参数设置</t>
        </is>
      </c>
      <c r="F476" s="524" t="inlineStr">
        <is>
          <t>保护参数</t>
        </is>
      </c>
      <c r="G476" s="524" t="inlineStr">
        <is>
          <t>电网过压L2保护时间</t>
        </is>
      </c>
      <c r="H476" s="524" t="inlineStr">
        <is>
          <t>Y</t>
        </is>
      </c>
      <c r="I476" s="524" t="inlineStr">
        <is>
          <t>Y</t>
        </is>
      </c>
      <c r="J476" s="524" t="inlineStr">
        <is>
          <t>UINT16</t>
        </is>
      </c>
      <c r="K476" s="524" t="inlineStr">
        <is>
          <t>0</t>
        </is>
      </c>
      <c r="L476" s="524" t="inlineStr">
        <is>
          <t>ms</t>
        </is>
      </c>
      <c r="M476" s="524" t="inlineStr">
        <is>
          <t>显示数值</t>
        </is>
      </c>
      <c r="N476" s="524" t="n"/>
      <c r="O476" s="524" t="inlineStr">
        <is>
          <t>N</t>
        </is>
      </c>
      <c r="P476" s="524" t="inlineStr">
        <is>
          <t>N</t>
        </is>
      </c>
      <c r="Q476" s="524" t="inlineStr"/>
      <c r="R476" s="524" t="n"/>
    </row>
    <row r="477">
      <c r="A477" s="524" t="inlineStr">
        <is>
          <t>00</t>
        </is>
      </c>
      <c r="B477" s="524" t="inlineStr">
        <is>
          <t>03</t>
        </is>
      </c>
      <c r="C477" s="524" t="inlineStr">
        <is>
          <t>N</t>
        </is>
      </c>
      <c r="D477" s="524" t="inlineStr">
        <is>
          <t>4407</t>
        </is>
      </c>
      <c r="E477" s="524" t="inlineStr">
        <is>
          <t>参数设置</t>
        </is>
      </c>
      <c r="F477" s="524" t="inlineStr">
        <is>
          <t>保护参数</t>
        </is>
      </c>
      <c r="G477" s="524" t="inlineStr">
        <is>
          <t>电网欠压L0保护时间</t>
        </is>
      </c>
      <c r="H477" s="524" t="inlineStr">
        <is>
          <t>Y</t>
        </is>
      </c>
      <c r="I477" s="524" t="inlineStr">
        <is>
          <t>Y</t>
        </is>
      </c>
      <c r="J477" s="524" t="inlineStr">
        <is>
          <t>UINT16</t>
        </is>
      </c>
      <c r="K477" s="524" t="inlineStr">
        <is>
          <t>0</t>
        </is>
      </c>
      <c r="L477" s="524" t="inlineStr">
        <is>
          <t>ms</t>
        </is>
      </c>
      <c r="M477" s="524" t="inlineStr">
        <is>
          <t>显示数值</t>
        </is>
      </c>
      <c r="N477" s="524" t="n"/>
      <c r="O477" s="524" t="inlineStr">
        <is>
          <t>N</t>
        </is>
      </c>
      <c r="P477" s="524" t="inlineStr">
        <is>
          <t>N</t>
        </is>
      </c>
      <c r="Q477" s="524" t="inlineStr"/>
      <c r="R477" s="524" t="n"/>
    </row>
    <row r="478">
      <c r="A478" s="524" t="inlineStr">
        <is>
          <t>00</t>
        </is>
      </c>
      <c r="B478" s="524" t="inlineStr">
        <is>
          <t>03</t>
        </is>
      </c>
      <c r="C478" s="524" t="inlineStr">
        <is>
          <t>N</t>
        </is>
      </c>
      <c r="D478" s="524" t="inlineStr">
        <is>
          <t>4408</t>
        </is>
      </c>
      <c r="E478" s="524" t="inlineStr">
        <is>
          <t>参数设置</t>
        </is>
      </c>
      <c r="F478" s="524" t="inlineStr">
        <is>
          <t>保护参数</t>
        </is>
      </c>
      <c r="G478" s="524" t="inlineStr">
        <is>
          <t>电网欠压L1保护时间</t>
        </is>
      </c>
      <c r="H478" s="524" t="inlineStr">
        <is>
          <t>Y</t>
        </is>
      </c>
      <c r="I478" s="524" t="inlineStr">
        <is>
          <t>Y</t>
        </is>
      </c>
      <c r="J478" s="524" t="inlineStr">
        <is>
          <t>UINT16</t>
        </is>
      </c>
      <c r="K478" s="524" t="inlineStr">
        <is>
          <t>0</t>
        </is>
      </c>
      <c r="L478" s="524" t="inlineStr">
        <is>
          <t>ms</t>
        </is>
      </c>
      <c r="M478" s="524" t="inlineStr">
        <is>
          <t>显示数值</t>
        </is>
      </c>
      <c r="N478" s="524" t="n"/>
      <c r="O478" s="524" t="inlineStr">
        <is>
          <t>N</t>
        </is>
      </c>
      <c r="P478" s="524" t="inlineStr">
        <is>
          <t>N</t>
        </is>
      </c>
      <c r="Q478" s="524" t="inlineStr"/>
      <c r="R478" s="524" t="n"/>
    </row>
    <row r="479">
      <c r="A479" s="524" t="inlineStr">
        <is>
          <t>00</t>
        </is>
      </c>
      <c r="B479" s="524" t="inlineStr">
        <is>
          <t>03</t>
        </is>
      </c>
      <c r="C479" s="524" t="inlineStr">
        <is>
          <t>N</t>
        </is>
      </c>
      <c r="D479" s="524" t="inlineStr">
        <is>
          <t>4409</t>
        </is>
      </c>
      <c r="E479" s="524" t="inlineStr">
        <is>
          <t>参数设置</t>
        </is>
      </c>
      <c r="F479" s="524" t="inlineStr">
        <is>
          <t>保护参数</t>
        </is>
      </c>
      <c r="G479" s="524" t="inlineStr">
        <is>
          <t>电网欠压L2保护时间</t>
        </is>
      </c>
      <c r="H479" s="524" t="inlineStr">
        <is>
          <t>Y</t>
        </is>
      </c>
      <c r="I479" s="524" t="inlineStr">
        <is>
          <t>Y</t>
        </is>
      </c>
      <c r="J479" s="524" t="inlineStr">
        <is>
          <t>UINT16</t>
        </is>
      </c>
      <c r="K479" s="524" t="inlineStr">
        <is>
          <t>0</t>
        </is>
      </c>
      <c r="L479" s="524" t="inlineStr">
        <is>
          <t>ms</t>
        </is>
      </c>
      <c r="M479" s="524" t="inlineStr">
        <is>
          <t>显示数值</t>
        </is>
      </c>
      <c r="N479" s="524" t="n"/>
      <c r="O479" s="524" t="inlineStr">
        <is>
          <t>N</t>
        </is>
      </c>
      <c r="P479" s="524" t="inlineStr">
        <is>
          <t>N</t>
        </is>
      </c>
      <c r="Q479" s="524" t="inlineStr"/>
      <c r="R479" s="524" t="n"/>
    </row>
    <row r="480">
      <c r="A480" s="524" t="inlineStr">
        <is>
          <t>00</t>
        </is>
      </c>
      <c r="B480" s="524" t="inlineStr">
        <is>
          <t>03</t>
        </is>
      </c>
      <c r="C480" s="524" t="inlineStr">
        <is>
          <t>N</t>
        </is>
      </c>
      <c r="D480" s="524" t="inlineStr">
        <is>
          <t>4410</t>
        </is>
      </c>
      <c r="E480" s="524" t="inlineStr">
        <is>
          <t>参数设置</t>
        </is>
      </c>
      <c r="F480" s="524" t="inlineStr">
        <is>
          <t>保护参数</t>
        </is>
      </c>
      <c r="G480" s="524" t="inlineStr">
        <is>
          <t>电网过频L0保护时间</t>
        </is>
      </c>
      <c r="H480" s="524" t="inlineStr">
        <is>
          <t>Y</t>
        </is>
      </c>
      <c r="I480" s="524" t="inlineStr">
        <is>
          <t>Y</t>
        </is>
      </c>
      <c r="J480" s="524" t="inlineStr">
        <is>
          <t>UINT16</t>
        </is>
      </c>
      <c r="K480" s="524" t="inlineStr">
        <is>
          <t>0</t>
        </is>
      </c>
      <c r="L480" s="524" t="inlineStr">
        <is>
          <t>ms</t>
        </is>
      </c>
      <c r="M480" s="524" t="inlineStr">
        <is>
          <t>显示数值</t>
        </is>
      </c>
      <c r="N480" s="524" t="n"/>
      <c r="O480" s="524" t="inlineStr">
        <is>
          <t>N</t>
        </is>
      </c>
      <c r="P480" s="524" t="inlineStr">
        <is>
          <t>N</t>
        </is>
      </c>
      <c r="Q480" s="524" t="inlineStr"/>
      <c r="R480" s="524" t="n"/>
    </row>
    <row r="481">
      <c r="A481" s="524" t="inlineStr">
        <is>
          <t>00</t>
        </is>
      </c>
      <c r="B481" s="524" t="inlineStr">
        <is>
          <t>03</t>
        </is>
      </c>
      <c r="C481" s="524" t="inlineStr">
        <is>
          <t>N</t>
        </is>
      </c>
      <c r="D481" s="524" t="inlineStr">
        <is>
          <t>4411</t>
        </is>
      </c>
      <c r="E481" s="524" t="inlineStr">
        <is>
          <t>参数设置</t>
        </is>
      </c>
      <c r="F481" s="524" t="inlineStr">
        <is>
          <t>保护参数</t>
        </is>
      </c>
      <c r="G481" s="524" t="inlineStr">
        <is>
          <t>电网过频L1保护时间</t>
        </is>
      </c>
      <c r="H481" s="524" t="inlineStr">
        <is>
          <t>Y</t>
        </is>
      </c>
      <c r="I481" s="524" t="inlineStr">
        <is>
          <t>Y</t>
        </is>
      </c>
      <c r="J481" s="524" t="inlineStr">
        <is>
          <t>UINT16</t>
        </is>
      </c>
      <c r="K481" s="524" t="inlineStr">
        <is>
          <t>0</t>
        </is>
      </c>
      <c r="L481" s="524" t="inlineStr">
        <is>
          <t>s</t>
        </is>
      </c>
      <c r="M481" s="524" t="inlineStr">
        <is>
          <t>显示数值</t>
        </is>
      </c>
      <c r="N481" s="524" t="n"/>
      <c r="O481" s="524" t="inlineStr">
        <is>
          <t>N</t>
        </is>
      </c>
      <c r="P481" s="524" t="inlineStr">
        <is>
          <t>N</t>
        </is>
      </c>
      <c r="Q481" s="524" t="inlineStr"/>
      <c r="R481" s="524" t="n"/>
    </row>
    <row r="482">
      <c r="A482" s="524" t="inlineStr">
        <is>
          <t>00</t>
        </is>
      </c>
      <c r="B482" s="524" t="inlineStr">
        <is>
          <t>03</t>
        </is>
      </c>
      <c r="C482" s="524" t="inlineStr">
        <is>
          <t>N</t>
        </is>
      </c>
      <c r="D482" s="524" t="inlineStr">
        <is>
          <t>4412</t>
        </is>
      </c>
      <c r="E482" s="524" t="inlineStr">
        <is>
          <t>参数设置</t>
        </is>
      </c>
      <c r="F482" s="524" t="inlineStr">
        <is>
          <t>保护参数</t>
        </is>
      </c>
      <c r="G482" s="524" t="inlineStr">
        <is>
          <t>电网过频L2保护时间</t>
        </is>
      </c>
      <c r="H482" s="524" t="inlineStr">
        <is>
          <t>Y</t>
        </is>
      </c>
      <c r="I482" s="524" t="inlineStr">
        <is>
          <t>Y</t>
        </is>
      </c>
      <c r="J482" s="524" t="inlineStr">
        <is>
          <t>UINT16</t>
        </is>
      </c>
      <c r="K482" s="524" t="inlineStr">
        <is>
          <t>0</t>
        </is>
      </c>
      <c r="L482" s="524" t="inlineStr">
        <is>
          <t>s</t>
        </is>
      </c>
      <c r="M482" s="524" t="inlineStr">
        <is>
          <t>显示数值</t>
        </is>
      </c>
      <c r="N482" s="524" t="n"/>
      <c r="O482" s="524" t="inlineStr">
        <is>
          <t>N</t>
        </is>
      </c>
      <c r="P482" s="524" t="inlineStr">
        <is>
          <t>N</t>
        </is>
      </c>
      <c r="Q482" s="524" t="inlineStr"/>
      <c r="R482" s="524" t="n"/>
    </row>
    <row r="483">
      <c r="A483" s="524" t="inlineStr">
        <is>
          <t>00</t>
        </is>
      </c>
      <c r="B483" s="524" t="inlineStr">
        <is>
          <t>03</t>
        </is>
      </c>
      <c r="C483" s="524" t="inlineStr">
        <is>
          <t>N</t>
        </is>
      </c>
      <c r="D483" s="524" t="inlineStr">
        <is>
          <t>4413</t>
        </is>
      </c>
      <c r="E483" s="524" t="inlineStr">
        <is>
          <t>参数设置</t>
        </is>
      </c>
      <c r="F483" s="524" t="inlineStr">
        <is>
          <t>保护参数</t>
        </is>
      </c>
      <c r="G483" s="524" t="inlineStr">
        <is>
          <t>电网过频L3保护时间</t>
        </is>
      </c>
      <c r="H483" s="524" t="inlineStr">
        <is>
          <t>Y</t>
        </is>
      </c>
      <c r="I483" s="524" t="inlineStr">
        <is>
          <t>Y</t>
        </is>
      </c>
      <c r="J483" s="524" t="inlineStr">
        <is>
          <t>UINT16</t>
        </is>
      </c>
      <c r="K483" s="524" t="inlineStr">
        <is>
          <t>0</t>
        </is>
      </c>
      <c r="L483" s="524" t="inlineStr">
        <is>
          <t>ms</t>
        </is>
      </c>
      <c r="M483" s="524" t="inlineStr">
        <is>
          <t>显示数值</t>
        </is>
      </c>
      <c r="N483" s="524" t="n"/>
      <c r="O483" s="524" t="inlineStr">
        <is>
          <t>N</t>
        </is>
      </c>
      <c r="P483" s="524" t="inlineStr">
        <is>
          <t>N</t>
        </is>
      </c>
      <c r="Q483" s="524" t="inlineStr"/>
      <c r="R483" s="524" t="n"/>
    </row>
    <row r="484">
      <c r="A484" s="524" t="inlineStr">
        <is>
          <t>00</t>
        </is>
      </c>
      <c r="B484" s="524" t="inlineStr">
        <is>
          <t>03</t>
        </is>
      </c>
      <c r="C484" s="524" t="inlineStr">
        <is>
          <t>N</t>
        </is>
      </c>
      <c r="D484" s="524" t="inlineStr">
        <is>
          <t>4414</t>
        </is>
      </c>
      <c r="E484" s="524" t="inlineStr">
        <is>
          <t>参数设置</t>
        </is>
      </c>
      <c r="F484" s="524" t="inlineStr">
        <is>
          <t>保护参数</t>
        </is>
      </c>
      <c r="G484" s="524" t="inlineStr">
        <is>
          <t>电网欠频L0保护时间</t>
        </is>
      </c>
      <c r="H484" s="524" t="inlineStr">
        <is>
          <t>Y</t>
        </is>
      </c>
      <c r="I484" s="524" t="inlineStr">
        <is>
          <t>Y</t>
        </is>
      </c>
      <c r="J484" s="524" t="inlineStr">
        <is>
          <t>UINT16</t>
        </is>
      </c>
      <c r="K484" s="524" t="inlineStr">
        <is>
          <t>0</t>
        </is>
      </c>
      <c r="L484" s="524" t="inlineStr">
        <is>
          <t>ms</t>
        </is>
      </c>
      <c r="M484" s="524" t="inlineStr">
        <is>
          <t>显示数值</t>
        </is>
      </c>
      <c r="N484" s="524" t="n"/>
      <c r="O484" s="524" t="inlineStr">
        <is>
          <t>N</t>
        </is>
      </c>
      <c r="P484" s="524" t="inlineStr">
        <is>
          <t>N</t>
        </is>
      </c>
      <c r="Q484" s="524" t="inlineStr"/>
      <c r="R484" s="524" t="n"/>
    </row>
    <row r="485">
      <c r="A485" s="524" t="inlineStr">
        <is>
          <t>00</t>
        </is>
      </c>
      <c r="B485" s="524" t="inlineStr">
        <is>
          <t>03</t>
        </is>
      </c>
      <c r="C485" s="524" t="inlineStr">
        <is>
          <t>N</t>
        </is>
      </c>
      <c r="D485" s="524" t="inlineStr">
        <is>
          <t>4415</t>
        </is>
      </c>
      <c r="E485" s="524" t="inlineStr">
        <is>
          <t>参数设置</t>
        </is>
      </c>
      <c r="F485" s="524" t="inlineStr">
        <is>
          <t>保护参数</t>
        </is>
      </c>
      <c r="G485" s="524" t="inlineStr">
        <is>
          <t>电网欠频L1保护时间</t>
        </is>
      </c>
      <c r="H485" s="524" t="inlineStr">
        <is>
          <t>Y</t>
        </is>
      </c>
      <c r="I485" s="524" t="inlineStr">
        <is>
          <t>Y</t>
        </is>
      </c>
      <c r="J485" s="524" t="inlineStr">
        <is>
          <t>UINT16</t>
        </is>
      </c>
      <c r="K485" s="524" t="inlineStr">
        <is>
          <t>0</t>
        </is>
      </c>
      <c r="L485" s="524" t="inlineStr">
        <is>
          <t>s</t>
        </is>
      </c>
      <c r="M485" s="524" t="inlineStr">
        <is>
          <t>显示数值</t>
        </is>
      </c>
      <c r="N485" s="524" t="n"/>
      <c r="O485" s="524" t="inlineStr">
        <is>
          <t>N</t>
        </is>
      </c>
      <c r="P485" s="524" t="inlineStr">
        <is>
          <t>N</t>
        </is>
      </c>
      <c r="Q485" s="524" t="inlineStr"/>
      <c r="R485" s="524" t="n"/>
    </row>
    <row r="486">
      <c r="A486" s="524" t="inlineStr">
        <is>
          <t>00</t>
        </is>
      </c>
      <c r="B486" s="524" t="inlineStr">
        <is>
          <t>03</t>
        </is>
      </c>
      <c r="C486" s="524" t="inlineStr">
        <is>
          <t>N</t>
        </is>
      </c>
      <c r="D486" s="524" t="inlineStr">
        <is>
          <t>4416</t>
        </is>
      </c>
      <c r="E486" s="524" t="inlineStr">
        <is>
          <t>参数设置</t>
        </is>
      </c>
      <c r="F486" s="524" t="inlineStr">
        <is>
          <t>保护参数</t>
        </is>
      </c>
      <c r="G486" s="524" t="inlineStr">
        <is>
          <t>电网欠频L2保护时间</t>
        </is>
      </c>
      <c r="H486" s="524" t="inlineStr">
        <is>
          <t>Y</t>
        </is>
      </c>
      <c r="I486" s="524" t="inlineStr">
        <is>
          <t>Y</t>
        </is>
      </c>
      <c r="J486" s="524" t="inlineStr">
        <is>
          <t>UINT16</t>
        </is>
      </c>
      <c r="K486" s="524" t="inlineStr">
        <is>
          <t>0</t>
        </is>
      </c>
      <c r="L486" s="524" t="inlineStr">
        <is>
          <t>s</t>
        </is>
      </c>
      <c r="M486" s="524" t="inlineStr">
        <is>
          <t>显示数值</t>
        </is>
      </c>
      <c r="N486" s="524" t="n"/>
      <c r="O486" s="524" t="inlineStr">
        <is>
          <t>N</t>
        </is>
      </c>
      <c r="P486" s="524" t="inlineStr">
        <is>
          <t>N</t>
        </is>
      </c>
      <c r="Q486" s="524" t="inlineStr"/>
      <c r="R486" s="524" t="n"/>
    </row>
    <row r="487">
      <c r="A487" s="524" t="inlineStr">
        <is>
          <t>00</t>
        </is>
      </c>
      <c r="B487" s="524" t="inlineStr">
        <is>
          <t>03</t>
        </is>
      </c>
      <c r="C487" s="524" t="inlineStr">
        <is>
          <t>N</t>
        </is>
      </c>
      <c r="D487" s="524" t="inlineStr">
        <is>
          <t>4417</t>
        </is>
      </c>
      <c r="E487" s="524" t="inlineStr">
        <is>
          <t>参数设置</t>
        </is>
      </c>
      <c r="F487" s="524" t="inlineStr">
        <is>
          <t>保护参数</t>
        </is>
      </c>
      <c r="G487" s="524" t="inlineStr">
        <is>
          <t>电网欠频L3保护时间</t>
        </is>
      </c>
      <c r="H487" s="524" t="inlineStr">
        <is>
          <t>Y</t>
        </is>
      </c>
      <c r="I487" s="524" t="inlineStr">
        <is>
          <t>Y</t>
        </is>
      </c>
      <c r="J487" s="524" t="inlineStr">
        <is>
          <t>UINT16</t>
        </is>
      </c>
      <c r="K487" s="524" t="inlineStr">
        <is>
          <t>0</t>
        </is>
      </c>
      <c r="L487" s="524" t="inlineStr">
        <is>
          <t>s</t>
        </is>
      </c>
      <c r="M487" s="524" t="inlineStr">
        <is>
          <t>显示数值</t>
        </is>
      </c>
      <c r="N487" s="524" t="n"/>
      <c r="O487" s="524" t="inlineStr">
        <is>
          <t>N</t>
        </is>
      </c>
      <c r="P487" s="524" t="inlineStr">
        <is>
          <t>N</t>
        </is>
      </c>
      <c r="Q487" s="524" t="inlineStr"/>
      <c r="R487" s="524" t="n"/>
    </row>
    <row r="488">
      <c r="A488" s="524" t="inlineStr">
        <is>
          <t>00</t>
        </is>
      </c>
      <c r="B488" s="524" t="inlineStr">
        <is>
          <t>03</t>
        </is>
      </c>
      <c r="C488" s="524" t="inlineStr">
        <is>
          <t>N</t>
        </is>
      </c>
      <c r="D488" s="524" t="inlineStr">
        <is>
          <t>4418</t>
        </is>
      </c>
      <c r="E488" s="524" t="inlineStr">
        <is>
          <t>参数设置</t>
        </is>
      </c>
      <c r="F488" s="524" t="inlineStr">
        <is>
          <t>保护参数</t>
        </is>
      </c>
      <c r="G488" s="524" t="inlineStr">
        <is>
          <t>电网欠频L4保护时间</t>
        </is>
      </c>
      <c r="H488" s="524" t="inlineStr">
        <is>
          <t>Y</t>
        </is>
      </c>
      <c r="I488" s="524" t="inlineStr">
        <is>
          <t>Y</t>
        </is>
      </c>
      <c r="J488" s="524" t="inlineStr">
        <is>
          <t>UINT16</t>
        </is>
      </c>
      <c r="K488" s="524" t="inlineStr">
        <is>
          <t>0</t>
        </is>
      </c>
      <c r="L488" s="524" t="inlineStr">
        <is>
          <t>s</t>
        </is>
      </c>
      <c r="M488" s="524" t="inlineStr">
        <is>
          <t>显示数值</t>
        </is>
      </c>
      <c r="N488" s="524" t="n"/>
      <c r="O488" s="524" t="inlineStr">
        <is>
          <t>N</t>
        </is>
      </c>
      <c r="P488" s="524" t="inlineStr">
        <is>
          <t>N</t>
        </is>
      </c>
      <c r="Q488" s="524" t="inlineStr"/>
      <c r="R488" s="524" t="n"/>
    </row>
    <row r="489">
      <c r="A489" s="524" t="inlineStr">
        <is>
          <t>00</t>
        </is>
      </c>
      <c r="B489" s="524" t="inlineStr">
        <is>
          <t>03</t>
        </is>
      </c>
      <c r="C489" s="524" t="inlineStr">
        <is>
          <t>N</t>
        </is>
      </c>
      <c r="D489" s="524" t="inlineStr">
        <is>
          <t>4419</t>
        </is>
      </c>
      <c r="E489" s="524" t="inlineStr">
        <is>
          <t>参数设置</t>
        </is>
      </c>
      <c r="F489" s="524" t="inlineStr">
        <is>
          <t>保护参数</t>
        </is>
      </c>
      <c r="G489" s="524" t="inlineStr">
        <is>
          <t>电网欠频L5保护时间</t>
        </is>
      </c>
      <c r="H489" s="524" t="inlineStr">
        <is>
          <t>Y</t>
        </is>
      </c>
      <c r="I489" s="524" t="inlineStr">
        <is>
          <t>Y</t>
        </is>
      </c>
      <c r="J489" s="524" t="inlineStr">
        <is>
          <t>UINT16</t>
        </is>
      </c>
      <c r="K489" s="524" t="inlineStr">
        <is>
          <t>0</t>
        </is>
      </c>
      <c r="L489" s="524" t="inlineStr">
        <is>
          <t>ms</t>
        </is>
      </c>
      <c r="M489" s="524" t="inlineStr">
        <is>
          <t>显示数值</t>
        </is>
      </c>
      <c r="N489" s="524" t="n"/>
      <c r="O489" s="524" t="inlineStr">
        <is>
          <t>N</t>
        </is>
      </c>
      <c r="P489" s="524" t="inlineStr">
        <is>
          <t>N</t>
        </is>
      </c>
      <c r="Q489" s="524" t="inlineStr"/>
      <c r="R489" s="524" t="n"/>
    </row>
    <row r="490">
      <c r="A490" s="524" t="inlineStr">
        <is>
          <t>00</t>
        </is>
      </c>
      <c r="B490" s="524" t="inlineStr">
        <is>
          <t>03</t>
        </is>
      </c>
      <c r="C490" s="524" t="inlineStr">
        <is>
          <t>N</t>
        </is>
      </c>
      <c r="D490" s="524" t="inlineStr">
        <is>
          <t>4420</t>
        </is>
      </c>
      <c r="E490" s="524" t="inlineStr">
        <is>
          <t>参数设置</t>
        </is>
      </c>
      <c r="F490" s="524" t="inlineStr">
        <is>
          <t>保护参数</t>
        </is>
      </c>
      <c r="G490" s="524" t="inlineStr">
        <is>
          <t>母线欠压保护时间</t>
        </is>
      </c>
      <c r="H490" s="524" t="inlineStr">
        <is>
          <t>Y</t>
        </is>
      </c>
      <c r="I490" s="524" t="inlineStr">
        <is>
          <t>Y</t>
        </is>
      </c>
      <c r="J490" s="524" t="inlineStr">
        <is>
          <t>UINT16</t>
        </is>
      </c>
      <c r="K490" s="524" t="inlineStr">
        <is>
          <t>0</t>
        </is>
      </c>
      <c r="L490" s="524" t="inlineStr">
        <is>
          <t>ms</t>
        </is>
      </c>
      <c r="M490" s="524" t="inlineStr">
        <is>
          <t>显示数值</t>
        </is>
      </c>
      <c r="N490" s="524" t="n"/>
      <c r="O490" s="524" t="inlineStr">
        <is>
          <t>N</t>
        </is>
      </c>
      <c r="P490" s="524" t="inlineStr">
        <is>
          <t>N</t>
        </is>
      </c>
      <c r="Q490" s="524" t="inlineStr"/>
      <c r="R490" s="524" t="n"/>
    </row>
    <row r="491">
      <c r="A491" s="524" t="inlineStr">
        <is>
          <t>00</t>
        </is>
      </c>
      <c r="B491" s="524" t="inlineStr">
        <is>
          <t>03</t>
        </is>
      </c>
      <c r="C491" s="524" t="inlineStr">
        <is>
          <t>N</t>
        </is>
      </c>
      <c r="D491" s="524" t="inlineStr">
        <is>
          <t>4427</t>
        </is>
      </c>
      <c r="E491" s="524" t="inlineStr">
        <is>
          <t>参数设置</t>
        </is>
      </c>
      <c r="F491" s="524" t="inlineStr">
        <is>
          <t>限幅参数</t>
        </is>
      </c>
      <c r="G491" s="524" t="inlineStr">
        <is>
          <t>高低穿无功电流限幅值</t>
        </is>
      </c>
      <c r="H491" s="524" t="inlineStr">
        <is>
          <t>Y</t>
        </is>
      </c>
      <c r="I491" s="524" t="inlineStr">
        <is>
          <t>Y</t>
        </is>
      </c>
      <c r="J491" s="524" t="inlineStr">
        <is>
          <t>UINT16</t>
        </is>
      </c>
      <c r="K491" s="524" t="inlineStr">
        <is>
          <t>1</t>
        </is>
      </c>
      <c r="L491" s="524" t="inlineStr">
        <is>
          <t>A</t>
        </is>
      </c>
      <c r="M491" s="524" t="inlineStr">
        <is>
          <t>显示数值</t>
        </is>
      </c>
      <c r="N491" s="524" t="inlineStr"/>
      <c r="O491" s="524" t="inlineStr">
        <is>
          <t>N</t>
        </is>
      </c>
      <c r="P491" s="524" t="inlineStr">
        <is>
          <t>N</t>
        </is>
      </c>
      <c r="Q491" s="524" t="inlineStr"/>
      <c r="R491" s="524" t="n"/>
    </row>
    <row r="492">
      <c r="A492" s="524" t="inlineStr">
        <is>
          <t>00</t>
        </is>
      </c>
      <c r="B492" s="524" t="inlineStr">
        <is>
          <t>03</t>
        </is>
      </c>
      <c r="C492" s="524" t="inlineStr">
        <is>
          <t>N</t>
        </is>
      </c>
      <c r="D492" s="524" t="inlineStr">
        <is>
          <t>4428</t>
        </is>
      </c>
      <c r="E492" s="524" t="inlineStr">
        <is>
          <t>参数设置</t>
        </is>
      </c>
      <c r="F492" s="524" t="inlineStr">
        <is>
          <t>限幅参数</t>
        </is>
      </c>
      <c r="G492" s="524" t="inlineStr">
        <is>
          <t>逆变总电流限幅值</t>
        </is>
      </c>
      <c r="H492" s="524" t="inlineStr">
        <is>
          <t>Y</t>
        </is>
      </c>
      <c r="I492" s="524" t="inlineStr">
        <is>
          <t>Y</t>
        </is>
      </c>
      <c r="J492" s="524" t="inlineStr">
        <is>
          <t>UINT16</t>
        </is>
      </c>
      <c r="K492" s="524" t="inlineStr">
        <is>
          <t>1</t>
        </is>
      </c>
      <c r="L492" s="524" t="inlineStr">
        <is>
          <t>A</t>
        </is>
      </c>
      <c r="M492" s="524" t="inlineStr">
        <is>
          <t>显示数值</t>
        </is>
      </c>
      <c r="N492" s="524" t="inlineStr"/>
      <c r="O492" s="524" t="inlineStr">
        <is>
          <t>N</t>
        </is>
      </c>
      <c r="P492" s="524" t="inlineStr">
        <is>
          <t>N</t>
        </is>
      </c>
      <c r="Q492" s="524" t="inlineStr"/>
      <c r="R492" s="524" t="n"/>
    </row>
    <row r="493">
      <c r="A493" s="524" t="inlineStr">
        <is>
          <t>00</t>
        </is>
      </c>
      <c r="B493" s="524" t="inlineStr">
        <is>
          <t>03</t>
        </is>
      </c>
      <c r="C493" s="524" t="inlineStr">
        <is>
          <t>N</t>
        </is>
      </c>
      <c r="D493" s="524" t="inlineStr">
        <is>
          <t>4429</t>
        </is>
      </c>
      <c r="E493" s="524" t="inlineStr">
        <is>
          <t>参数设置</t>
        </is>
      </c>
      <c r="F493" s="524" t="inlineStr">
        <is>
          <t>限幅参数</t>
        </is>
      </c>
      <c r="G493" s="524" t="inlineStr">
        <is>
          <t>逆变有功电流限幅值</t>
        </is>
      </c>
      <c r="H493" s="524" t="inlineStr">
        <is>
          <t>Y</t>
        </is>
      </c>
      <c r="I493" s="524" t="inlineStr">
        <is>
          <t>Y</t>
        </is>
      </c>
      <c r="J493" s="524" t="inlineStr">
        <is>
          <t>UINT16</t>
        </is>
      </c>
      <c r="K493" s="524" t="inlineStr">
        <is>
          <t>1</t>
        </is>
      </c>
      <c r="L493" s="524" t="inlineStr">
        <is>
          <t>A</t>
        </is>
      </c>
      <c r="M493" s="524" t="inlineStr">
        <is>
          <t>显示数值</t>
        </is>
      </c>
      <c r="N493" s="524" t="inlineStr"/>
      <c r="O493" s="524" t="inlineStr">
        <is>
          <t>N</t>
        </is>
      </c>
      <c r="P493" s="524" t="inlineStr">
        <is>
          <t>N</t>
        </is>
      </c>
      <c r="Q493" s="524" t="inlineStr"/>
      <c r="R493" s="524" t="n"/>
    </row>
    <row r="494">
      <c r="A494" s="524" t="inlineStr">
        <is>
          <t>00</t>
        </is>
      </c>
      <c r="B494" s="524" t="inlineStr">
        <is>
          <t>03</t>
        </is>
      </c>
      <c r="C494" s="524" t="inlineStr">
        <is>
          <t>N</t>
        </is>
      </c>
      <c r="D494" s="524" t="inlineStr">
        <is>
          <t>4430</t>
        </is>
      </c>
      <c r="E494" s="524" t="inlineStr">
        <is>
          <t>参数设置</t>
        </is>
      </c>
      <c r="F494" s="524" t="inlineStr">
        <is>
          <t>限幅参数</t>
        </is>
      </c>
      <c r="G494" s="524" t="inlineStr">
        <is>
          <t>逆变无功电流限幅值</t>
        </is>
      </c>
      <c r="H494" s="524" t="inlineStr">
        <is>
          <t>Y</t>
        </is>
      </c>
      <c r="I494" s="524" t="inlineStr">
        <is>
          <t>Y</t>
        </is>
      </c>
      <c r="J494" s="524" t="inlineStr">
        <is>
          <t>UINT16</t>
        </is>
      </c>
      <c r="K494" s="524" t="inlineStr">
        <is>
          <t>1</t>
        </is>
      </c>
      <c r="L494" s="524" t="inlineStr">
        <is>
          <t>A</t>
        </is>
      </c>
      <c r="M494" s="524" t="inlineStr">
        <is>
          <t>显示数值</t>
        </is>
      </c>
      <c r="N494" s="524" t="inlineStr"/>
      <c r="O494" s="524" t="inlineStr">
        <is>
          <t>N</t>
        </is>
      </c>
      <c r="P494" s="524" t="inlineStr">
        <is>
          <t>N</t>
        </is>
      </c>
      <c r="Q494" s="524" t="inlineStr"/>
      <c r="R494" s="524" t="n"/>
    </row>
    <row r="495">
      <c r="A495" s="524" t="inlineStr">
        <is>
          <t>00</t>
        </is>
      </c>
      <c r="B495" s="524" t="inlineStr">
        <is>
          <t>03</t>
        </is>
      </c>
      <c r="C495" s="524" t="inlineStr">
        <is>
          <t>N</t>
        </is>
      </c>
      <c r="D495" s="524" t="inlineStr">
        <is>
          <t>4431</t>
        </is>
      </c>
      <c r="E495" s="524" t="inlineStr">
        <is>
          <t>参数设置</t>
        </is>
      </c>
      <c r="F495" s="524" t="inlineStr">
        <is>
          <t>限幅参数</t>
        </is>
      </c>
      <c r="G495" s="524" t="inlineStr">
        <is>
          <t>Boost1单路电流限幅值</t>
        </is>
      </c>
      <c r="H495" s="524" t="inlineStr">
        <is>
          <t>Y</t>
        </is>
      </c>
      <c r="I495" s="524" t="inlineStr">
        <is>
          <t>Y</t>
        </is>
      </c>
      <c r="J495" s="524" t="inlineStr">
        <is>
          <t>UINT16</t>
        </is>
      </c>
      <c r="K495" s="524" t="inlineStr">
        <is>
          <t>1</t>
        </is>
      </c>
      <c r="L495" s="524" t="inlineStr">
        <is>
          <t>A</t>
        </is>
      </c>
      <c r="M495" s="524" t="inlineStr">
        <is>
          <t>显示数值</t>
        </is>
      </c>
      <c r="N495" s="524" t="inlineStr"/>
      <c r="O495" s="524" t="inlineStr">
        <is>
          <t>N</t>
        </is>
      </c>
      <c r="P495" s="524" t="inlineStr">
        <is>
          <t>N</t>
        </is>
      </c>
      <c r="Q495" s="524" t="inlineStr"/>
      <c r="R495" s="524" t="n"/>
    </row>
    <row r="496">
      <c r="A496" s="524" t="inlineStr">
        <is>
          <t>00</t>
        </is>
      </c>
      <c r="B496" s="524" t="inlineStr">
        <is>
          <t>03</t>
        </is>
      </c>
      <c r="C496" s="524" t="inlineStr">
        <is>
          <t>N</t>
        </is>
      </c>
      <c r="D496" s="524" t="inlineStr">
        <is>
          <t>4432</t>
        </is>
      </c>
      <c r="E496" s="524" t="inlineStr">
        <is>
          <t>参数设置</t>
        </is>
      </c>
      <c r="F496" s="524" t="inlineStr">
        <is>
          <t>限幅参数</t>
        </is>
      </c>
      <c r="G496" s="524" t="inlineStr">
        <is>
          <t>Boost2单路电流限幅值</t>
        </is>
      </c>
      <c r="H496" s="524" t="inlineStr">
        <is>
          <t>Y</t>
        </is>
      </c>
      <c r="I496" s="524" t="inlineStr">
        <is>
          <t>Y</t>
        </is>
      </c>
      <c r="J496" s="524" t="inlineStr">
        <is>
          <t>UINT16</t>
        </is>
      </c>
      <c r="K496" s="524" t="inlineStr">
        <is>
          <t>1</t>
        </is>
      </c>
      <c r="L496" s="524" t="inlineStr">
        <is>
          <t>A</t>
        </is>
      </c>
      <c r="M496" s="524" t="inlineStr">
        <is>
          <t>显示数值</t>
        </is>
      </c>
      <c r="N496" s="524" t="inlineStr"/>
      <c r="O496" s="524" t="inlineStr">
        <is>
          <t>N</t>
        </is>
      </c>
      <c r="P496" s="524" t="inlineStr">
        <is>
          <t>N</t>
        </is>
      </c>
      <c r="Q496" s="524" t="inlineStr"/>
      <c r="R496" s="524" t="n"/>
    </row>
    <row r="497">
      <c r="A497" s="524" t="inlineStr">
        <is>
          <t>00</t>
        </is>
      </c>
      <c r="B497" s="524" t="inlineStr">
        <is>
          <t>03</t>
        </is>
      </c>
      <c r="C497" s="524" t="inlineStr">
        <is>
          <t>N</t>
        </is>
      </c>
      <c r="D497" s="524" t="inlineStr">
        <is>
          <t>4433</t>
        </is>
      </c>
      <c r="E497" s="524" t="inlineStr">
        <is>
          <t>参数设置</t>
        </is>
      </c>
      <c r="F497" s="524" t="inlineStr">
        <is>
          <t>限幅参数</t>
        </is>
      </c>
      <c r="G497" s="524" t="inlineStr">
        <is>
          <t>Boost3单路电流限幅值</t>
        </is>
      </c>
      <c r="H497" s="524" t="inlineStr">
        <is>
          <t>Y</t>
        </is>
      </c>
      <c r="I497" s="524" t="inlineStr">
        <is>
          <t>Y</t>
        </is>
      </c>
      <c r="J497" s="524" t="inlineStr">
        <is>
          <t>UINT16</t>
        </is>
      </c>
      <c r="K497" s="524" t="inlineStr">
        <is>
          <t>1</t>
        </is>
      </c>
      <c r="L497" s="524" t="inlineStr">
        <is>
          <t>A</t>
        </is>
      </c>
      <c r="M497" s="524" t="inlineStr">
        <is>
          <t>显示数值</t>
        </is>
      </c>
      <c r="N497" s="524" t="inlineStr"/>
      <c r="O497" s="524" t="inlineStr">
        <is>
          <t>N</t>
        </is>
      </c>
      <c r="P497" s="524" t="inlineStr">
        <is>
          <t>N</t>
        </is>
      </c>
      <c r="Q497" s="524" t="inlineStr"/>
      <c r="R497" s="524" t="n"/>
    </row>
    <row r="498">
      <c r="A498" s="524" t="inlineStr">
        <is>
          <t>00</t>
        </is>
      </c>
      <c r="B498" s="524" t="inlineStr">
        <is>
          <t>03</t>
        </is>
      </c>
      <c r="C498" s="524" t="inlineStr">
        <is>
          <t>N</t>
        </is>
      </c>
      <c r="D498" s="524" t="inlineStr">
        <is>
          <t>4434</t>
        </is>
      </c>
      <c r="E498" s="524" t="inlineStr">
        <is>
          <t>参数设置</t>
        </is>
      </c>
      <c r="F498" s="524" t="inlineStr">
        <is>
          <t>限幅参数</t>
        </is>
      </c>
      <c r="G498" s="524" t="inlineStr">
        <is>
          <t>Boost4单路电流限幅值</t>
        </is>
      </c>
      <c r="H498" s="524" t="inlineStr">
        <is>
          <t>Y</t>
        </is>
      </c>
      <c r="I498" s="524" t="inlineStr">
        <is>
          <t>Y</t>
        </is>
      </c>
      <c r="J498" s="524" t="inlineStr">
        <is>
          <t>UINT16</t>
        </is>
      </c>
      <c r="K498" s="524" t="inlineStr">
        <is>
          <t>1</t>
        </is>
      </c>
      <c r="L498" s="524" t="inlineStr">
        <is>
          <t>A</t>
        </is>
      </c>
      <c r="M498" s="524" t="inlineStr">
        <is>
          <t>显示数值</t>
        </is>
      </c>
      <c r="N498" s="524" t="inlineStr"/>
      <c r="O498" s="524" t="inlineStr">
        <is>
          <t>N</t>
        </is>
      </c>
      <c r="P498" s="524" t="inlineStr">
        <is>
          <t>N</t>
        </is>
      </c>
      <c r="Q498" s="524" t="inlineStr"/>
      <c r="R498" s="524" t="n"/>
    </row>
    <row r="499">
      <c r="A499" s="524" t="inlineStr">
        <is>
          <t>00</t>
        </is>
      </c>
      <c r="B499" s="524" t="inlineStr">
        <is>
          <t>03</t>
        </is>
      </c>
      <c r="C499" s="524" t="inlineStr">
        <is>
          <t>N</t>
        </is>
      </c>
      <c r="D499" s="524" t="inlineStr">
        <is>
          <t>4435</t>
        </is>
      </c>
      <c r="E499" s="524" t="inlineStr">
        <is>
          <t>参数设置</t>
        </is>
      </c>
      <c r="F499" s="524" t="inlineStr">
        <is>
          <t>限幅参数</t>
        </is>
      </c>
      <c r="G499" s="524" t="inlineStr">
        <is>
          <t>5次谐波电流限幅值</t>
        </is>
      </c>
      <c r="H499" s="524" t="inlineStr">
        <is>
          <t>Y</t>
        </is>
      </c>
      <c r="I499" s="524" t="inlineStr">
        <is>
          <t>Y</t>
        </is>
      </c>
      <c r="J499" s="524" t="inlineStr">
        <is>
          <t>UINT16</t>
        </is>
      </c>
      <c r="K499" s="524" t="inlineStr">
        <is>
          <t>1</t>
        </is>
      </c>
      <c r="L499" s="524" t="inlineStr">
        <is>
          <t>A</t>
        </is>
      </c>
      <c r="M499" s="524" t="inlineStr">
        <is>
          <t>显示数值</t>
        </is>
      </c>
      <c r="N499" s="524" t="inlineStr"/>
      <c r="O499" s="524" t="inlineStr">
        <is>
          <t>N</t>
        </is>
      </c>
      <c r="P499" s="524" t="inlineStr">
        <is>
          <t>N</t>
        </is>
      </c>
      <c r="Q499" s="524" t="inlineStr"/>
      <c r="R499" s="524" t="n"/>
    </row>
    <row r="500">
      <c r="A500" s="524" t="inlineStr">
        <is>
          <t>00</t>
        </is>
      </c>
      <c r="B500" s="524" t="inlineStr">
        <is>
          <t>03</t>
        </is>
      </c>
      <c r="C500" s="524" t="inlineStr">
        <is>
          <t>N</t>
        </is>
      </c>
      <c r="D500" s="524" t="inlineStr">
        <is>
          <t>4436</t>
        </is>
      </c>
      <c r="E500" s="524" t="inlineStr">
        <is>
          <t>参数设置</t>
        </is>
      </c>
      <c r="F500" s="524" t="inlineStr">
        <is>
          <t>限幅参数</t>
        </is>
      </c>
      <c r="G500" s="524" t="inlineStr">
        <is>
          <t>7次谐波电流限幅值</t>
        </is>
      </c>
      <c r="H500" s="524" t="inlineStr">
        <is>
          <t>Y</t>
        </is>
      </c>
      <c r="I500" s="524" t="inlineStr">
        <is>
          <t>Y</t>
        </is>
      </c>
      <c r="J500" s="524" t="inlineStr">
        <is>
          <t>UINT16</t>
        </is>
      </c>
      <c r="K500" s="524" t="inlineStr">
        <is>
          <t>1</t>
        </is>
      </c>
      <c r="L500" s="524" t="inlineStr">
        <is>
          <t>A</t>
        </is>
      </c>
      <c r="M500" s="524" t="inlineStr">
        <is>
          <t>显示数值</t>
        </is>
      </c>
      <c r="N500" s="524" t="inlineStr"/>
      <c r="O500" s="524" t="inlineStr">
        <is>
          <t>N</t>
        </is>
      </c>
      <c r="P500" s="524" t="inlineStr">
        <is>
          <t>N</t>
        </is>
      </c>
      <c r="Q500" s="524" t="inlineStr"/>
      <c r="R500" s="524" t="n"/>
    </row>
    <row r="501">
      <c r="A501" s="524" t="inlineStr">
        <is>
          <t>00</t>
        </is>
      </c>
      <c r="B501" s="524" t="inlineStr">
        <is>
          <t>03</t>
        </is>
      </c>
      <c r="C501" s="524" t="inlineStr">
        <is>
          <t>N</t>
        </is>
      </c>
      <c r="D501" s="524" t="inlineStr">
        <is>
          <t>4437</t>
        </is>
      </c>
      <c r="E501" s="524" t="inlineStr">
        <is>
          <t>参数设置</t>
        </is>
      </c>
      <c r="F501" s="524" t="inlineStr">
        <is>
          <t>限幅参数</t>
        </is>
      </c>
      <c r="G501" s="524" t="inlineStr">
        <is>
          <t>11次谐波电流限幅值</t>
        </is>
      </c>
      <c r="H501" s="524" t="inlineStr">
        <is>
          <t>Y</t>
        </is>
      </c>
      <c r="I501" s="524" t="inlineStr">
        <is>
          <t>Y</t>
        </is>
      </c>
      <c r="J501" s="524" t="inlineStr">
        <is>
          <t>UINT16</t>
        </is>
      </c>
      <c r="K501" s="524" t="inlineStr">
        <is>
          <t>1</t>
        </is>
      </c>
      <c r="L501" s="524" t="inlineStr">
        <is>
          <t>A</t>
        </is>
      </c>
      <c r="M501" s="524" t="inlineStr">
        <is>
          <t>显示数值</t>
        </is>
      </c>
      <c r="N501" s="524" t="inlineStr"/>
      <c r="O501" s="524" t="inlineStr">
        <is>
          <t>N</t>
        </is>
      </c>
      <c r="P501" s="524" t="inlineStr">
        <is>
          <t>N</t>
        </is>
      </c>
      <c r="Q501" s="524" t="inlineStr"/>
      <c r="R501" s="524" t="n"/>
    </row>
    <row r="502">
      <c r="A502" s="524" t="inlineStr">
        <is>
          <t>00</t>
        </is>
      </c>
      <c r="B502" s="524" t="inlineStr">
        <is>
          <t>03</t>
        </is>
      </c>
      <c r="C502" s="524" t="inlineStr">
        <is>
          <t>N</t>
        </is>
      </c>
      <c r="D502" s="524" t="inlineStr">
        <is>
          <t>4438</t>
        </is>
      </c>
      <c r="E502" s="524" t="inlineStr">
        <is>
          <t>参数设置</t>
        </is>
      </c>
      <c r="F502" s="524" t="inlineStr">
        <is>
          <t>限幅参数</t>
        </is>
      </c>
      <c r="G502" s="524" t="inlineStr">
        <is>
          <t>13次谐波电流限幅值</t>
        </is>
      </c>
      <c r="H502" s="524" t="inlineStr">
        <is>
          <t>Y</t>
        </is>
      </c>
      <c r="I502" s="524" t="inlineStr">
        <is>
          <t>Y</t>
        </is>
      </c>
      <c r="J502" s="524" t="inlineStr">
        <is>
          <t>UINT16</t>
        </is>
      </c>
      <c r="K502" s="524" t="inlineStr">
        <is>
          <t>1</t>
        </is>
      </c>
      <c r="L502" s="524" t="inlineStr">
        <is>
          <t>A</t>
        </is>
      </c>
      <c r="M502" s="524" t="inlineStr">
        <is>
          <t>显示数值</t>
        </is>
      </c>
      <c r="N502" s="524" t="inlineStr"/>
      <c r="O502" s="524" t="inlineStr">
        <is>
          <t>N</t>
        </is>
      </c>
      <c r="P502" s="524" t="inlineStr">
        <is>
          <t>N</t>
        </is>
      </c>
      <c r="Q502" s="524" t="inlineStr"/>
      <c r="R502" s="524" t="n"/>
    </row>
    <row r="503">
      <c r="A503" s="524" t="inlineStr">
        <is>
          <t>00</t>
        </is>
      </c>
      <c r="B503" s="524" t="inlineStr">
        <is>
          <t>03</t>
        </is>
      </c>
      <c r="C503" s="524" t="inlineStr">
        <is>
          <t>N</t>
        </is>
      </c>
      <c r="D503" s="524" t="inlineStr">
        <is>
          <t>4439</t>
        </is>
      </c>
      <c r="E503" s="524" t="inlineStr">
        <is>
          <t>参数设置</t>
        </is>
      </c>
      <c r="F503" s="524" t="inlineStr">
        <is>
          <t>限幅参数</t>
        </is>
      </c>
      <c r="G503" s="524" t="inlineStr">
        <is>
          <t>17次谐波电流限幅值</t>
        </is>
      </c>
      <c r="H503" s="524" t="inlineStr">
        <is>
          <t>Y</t>
        </is>
      </c>
      <c r="I503" s="524" t="inlineStr">
        <is>
          <t>Y</t>
        </is>
      </c>
      <c r="J503" s="524" t="inlineStr">
        <is>
          <t>UINT16</t>
        </is>
      </c>
      <c r="K503" s="524" t="inlineStr">
        <is>
          <t>1</t>
        </is>
      </c>
      <c r="L503" s="524" t="inlineStr">
        <is>
          <t>A</t>
        </is>
      </c>
      <c r="M503" s="524" t="inlineStr">
        <is>
          <t>显示数值</t>
        </is>
      </c>
      <c r="N503" s="524" t="inlineStr"/>
      <c r="O503" s="524" t="inlineStr">
        <is>
          <t>N</t>
        </is>
      </c>
      <c r="P503" s="524" t="inlineStr">
        <is>
          <t>N</t>
        </is>
      </c>
      <c r="Q503" s="524" t="inlineStr"/>
      <c r="R503" s="524" t="n"/>
    </row>
    <row r="504">
      <c r="A504" s="524" t="inlineStr">
        <is>
          <t>00</t>
        </is>
      </c>
      <c r="B504" s="524" t="inlineStr">
        <is>
          <t>03</t>
        </is>
      </c>
      <c r="C504" s="524" t="inlineStr">
        <is>
          <t>N</t>
        </is>
      </c>
      <c r="D504" s="524" t="inlineStr">
        <is>
          <t>4440</t>
        </is>
      </c>
      <c r="E504" s="524" t="inlineStr">
        <is>
          <t>参数设置</t>
        </is>
      </c>
      <c r="F504" s="524" t="inlineStr">
        <is>
          <t>限幅参数</t>
        </is>
      </c>
      <c r="G504" s="524" t="inlineStr">
        <is>
          <t>19次谐波电流限幅值</t>
        </is>
      </c>
      <c r="H504" s="524" t="inlineStr">
        <is>
          <t>Y</t>
        </is>
      </c>
      <c r="I504" s="524" t="inlineStr">
        <is>
          <t>Y</t>
        </is>
      </c>
      <c r="J504" s="524" t="inlineStr">
        <is>
          <t>UINT16</t>
        </is>
      </c>
      <c r="K504" s="524" t="inlineStr">
        <is>
          <t>1</t>
        </is>
      </c>
      <c r="L504" s="524" t="inlineStr">
        <is>
          <t>A</t>
        </is>
      </c>
      <c r="M504" s="524" t="inlineStr">
        <is>
          <t>显示数值</t>
        </is>
      </c>
      <c r="N504" s="524" t="inlineStr"/>
      <c r="O504" s="524" t="inlineStr">
        <is>
          <t>N</t>
        </is>
      </c>
      <c r="P504" s="524" t="inlineStr">
        <is>
          <t>N</t>
        </is>
      </c>
      <c r="Q504" s="524" t="inlineStr"/>
      <c r="R504" s="524" t="n"/>
    </row>
    <row r="505">
      <c r="A505" s="524" t="inlineStr">
        <is>
          <t>00</t>
        </is>
      </c>
      <c r="B505" s="524" t="inlineStr">
        <is>
          <t>03</t>
        </is>
      </c>
      <c r="C505" s="524" t="inlineStr">
        <is>
          <t>N</t>
        </is>
      </c>
      <c r="D505" s="524" t="inlineStr">
        <is>
          <t>4441</t>
        </is>
      </c>
      <c r="E505" s="524" t="inlineStr">
        <is>
          <t>参数设置</t>
        </is>
      </c>
      <c r="F505" s="524" t="inlineStr">
        <is>
          <t>限幅参数</t>
        </is>
      </c>
      <c r="G505" s="524" t="inlineStr">
        <is>
          <t>2次谐波电流限幅值</t>
        </is>
      </c>
      <c r="H505" s="524" t="inlineStr">
        <is>
          <t>Y</t>
        </is>
      </c>
      <c r="I505" s="524" t="inlineStr">
        <is>
          <t>Y</t>
        </is>
      </c>
      <c r="J505" s="524" t="inlineStr">
        <is>
          <t>UINT16</t>
        </is>
      </c>
      <c r="K505" s="524" t="inlineStr">
        <is>
          <t>1</t>
        </is>
      </c>
      <c r="L505" s="524" t="inlineStr">
        <is>
          <t>A</t>
        </is>
      </c>
      <c r="M505" s="524" t="inlineStr">
        <is>
          <t>显示数值</t>
        </is>
      </c>
      <c r="N505" s="524" t="inlineStr"/>
      <c r="O505" s="524" t="inlineStr">
        <is>
          <t>N</t>
        </is>
      </c>
      <c r="P505" s="524" t="inlineStr">
        <is>
          <t>N</t>
        </is>
      </c>
      <c r="Q505" s="524" t="inlineStr"/>
      <c r="R505" s="524" t="n"/>
    </row>
    <row r="506">
      <c r="A506" s="524" t="inlineStr">
        <is>
          <t>00</t>
        </is>
      </c>
      <c r="B506" s="524" t="inlineStr">
        <is>
          <t>03</t>
        </is>
      </c>
      <c r="C506" s="524" t="inlineStr">
        <is>
          <t>N</t>
        </is>
      </c>
      <c r="D506" s="524" t="inlineStr">
        <is>
          <t>4442</t>
        </is>
      </c>
      <c r="E506" s="524" t="inlineStr">
        <is>
          <t>参数设置</t>
        </is>
      </c>
      <c r="F506" s="524" t="inlineStr">
        <is>
          <t>限幅参数</t>
        </is>
      </c>
      <c r="G506" s="524" t="inlineStr">
        <is>
          <t>4次谐波电流限幅值</t>
        </is>
      </c>
      <c r="H506" s="524" t="inlineStr">
        <is>
          <t>Y</t>
        </is>
      </c>
      <c r="I506" s="524" t="inlineStr">
        <is>
          <t>Y</t>
        </is>
      </c>
      <c r="J506" s="524" t="inlineStr">
        <is>
          <t>UINT16</t>
        </is>
      </c>
      <c r="K506" s="524" t="inlineStr">
        <is>
          <t>1</t>
        </is>
      </c>
      <c r="L506" s="524" t="inlineStr">
        <is>
          <t>A</t>
        </is>
      </c>
      <c r="M506" s="524" t="inlineStr">
        <is>
          <t>显示数值</t>
        </is>
      </c>
      <c r="N506" s="524" t="inlineStr"/>
      <c r="O506" s="524" t="inlineStr">
        <is>
          <t>N</t>
        </is>
      </c>
      <c r="P506" s="524" t="inlineStr">
        <is>
          <t>N</t>
        </is>
      </c>
      <c r="Q506" s="524" t="inlineStr"/>
      <c r="R506" s="524" t="n"/>
    </row>
    <row r="507">
      <c r="A507" s="524" t="inlineStr">
        <is>
          <t>00</t>
        </is>
      </c>
      <c r="B507" s="524" t="inlineStr">
        <is>
          <t>03</t>
        </is>
      </c>
      <c r="C507" s="524" t="inlineStr">
        <is>
          <t>N</t>
        </is>
      </c>
      <c r="D507" s="524" t="inlineStr">
        <is>
          <t>4443</t>
        </is>
      </c>
      <c r="E507" s="524" t="inlineStr">
        <is>
          <t>参数设置</t>
        </is>
      </c>
      <c r="F507" s="524" t="inlineStr">
        <is>
          <t>限幅参数</t>
        </is>
      </c>
      <c r="G507" s="524" t="inlineStr">
        <is>
          <t>6次谐波电流限幅值</t>
        </is>
      </c>
      <c r="H507" s="524" t="inlineStr">
        <is>
          <t>Y</t>
        </is>
      </c>
      <c r="I507" s="524" t="inlineStr">
        <is>
          <t>Y</t>
        </is>
      </c>
      <c r="J507" s="524" t="inlineStr">
        <is>
          <t>UINT16</t>
        </is>
      </c>
      <c r="K507" s="524" t="inlineStr">
        <is>
          <t>1</t>
        </is>
      </c>
      <c r="L507" s="524" t="inlineStr">
        <is>
          <t>A</t>
        </is>
      </c>
      <c r="M507" s="524" t="inlineStr">
        <is>
          <t>显示数值</t>
        </is>
      </c>
      <c r="N507" s="524" t="inlineStr"/>
      <c r="O507" s="524" t="inlineStr">
        <is>
          <t>N</t>
        </is>
      </c>
      <c r="P507" s="524" t="inlineStr">
        <is>
          <t>N</t>
        </is>
      </c>
      <c r="Q507" s="524" t="inlineStr"/>
      <c r="R507" s="524" t="n"/>
    </row>
    <row r="508">
      <c r="A508" s="524" t="inlineStr">
        <is>
          <t>00</t>
        </is>
      </c>
      <c r="B508" s="524" t="inlineStr">
        <is>
          <t>03</t>
        </is>
      </c>
      <c r="C508" s="524" t="inlineStr">
        <is>
          <t>N</t>
        </is>
      </c>
      <c r="D508" s="524" t="inlineStr">
        <is>
          <t>4444</t>
        </is>
      </c>
      <c r="E508" s="524" t="inlineStr">
        <is>
          <t>参数设置</t>
        </is>
      </c>
      <c r="F508" s="524" t="inlineStr">
        <is>
          <t>限幅参数</t>
        </is>
      </c>
      <c r="G508" s="524" t="inlineStr">
        <is>
          <t>8次谐波电流限幅值</t>
        </is>
      </c>
      <c r="H508" s="524" t="inlineStr">
        <is>
          <t>Y</t>
        </is>
      </c>
      <c r="I508" s="524" t="inlineStr">
        <is>
          <t>Y</t>
        </is>
      </c>
      <c r="J508" s="524" t="inlineStr">
        <is>
          <t>UINT16</t>
        </is>
      </c>
      <c r="K508" s="524" t="inlineStr">
        <is>
          <t>1</t>
        </is>
      </c>
      <c r="L508" s="524" t="inlineStr">
        <is>
          <t>A</t>
        </is>
      </c>
      <c r="M508" s="524" t="inlineStr">
        <is>
          <t>显示数值</t>
        </is>
      </c>
      <c r="N508" s="524" t="inlineStr"/>
      <c r="O508" s="524" t="inlineStr">
        <is>
          <t>N</t>
        </is>
      </c>
      <c r="P508" s="524" t="inlineStr">
        <is>
          <t>N</t>
        </is>
      </c>
      <c r="Q508" s="524" t="inlineStr"/>
      <c r="R508" s="524" t="n"/>
    </row>
    <row r="509">
      <c r="A509" s="524" t="inlineStr">
        <is>
          <t>00</t>
        </is>
      </c>
      <c r="B509" s="524" t="inlineStr">
        <is>
          <t>03</t>
        </is>
      </c>
      <c r="C509" s="524" t="inlineStr">
        <is>
          <t>N</t>
        </is>
      </c>
      <c r="D509" s="524" t="inlineStr">
        <is>
          <t>4445</t>
        </is>
      </c>
      <c r="E509" s="524" t="inlineStr">
        <is>
          <t>参数设置</t>
        </is>
      </c>
      <c r="F509" s="524" t="inlineStr">
        <is>
          <t>限幅参数</t>
        </is>
      </c>
      <c r="G509" s="524" t="inlineStr">
        <is>
          <t>10次谐波电流限幅值</t>
        </is>
      </c>
      <c r="H509" s="524" t="inlineStr">
        <is>
          <t>Y</t>
        </is>
      </c>
      <c r="I509" s="524" t="inlineStr">
        <is>
          <t>Y</t>
        </is>
      </c>
      <c r="J509" s="524" t="inlineStr">
        <is>
          <t>UINT16</t>
        </is>
      </c>
      <c r="K509" s="524" t="inlineStr">
        <is>
          <t>1</t>
        </is>
      </c>
      <c r="L509" s="524" t="inlineStr">
        <is>
          <t>A</t>
        </is>
      </c>
      <c r="M509" s="524" t="inlineStr">
        <is>
          <t>显示数值</t>
        </is>
      </c>
      <c r="N509" s="524" t="inlineStr"/>
      <c r="O509" s="524" t="inlineStr">
        <is>
          <t>N</t>
        </is>
      </c>
      <c r="P509" s="524" t="inlineStr">
        <is>
          <t>N</t>
        </is>
      </c>
      <c r="Q509" s="524" t="inlineStr"/>
      <c r="R509" s="524" t="n"/>
    </row>
    <row r="510">
      <c r="A510" s="524" t="inlineStr">
        <is>
          <t>00</t>
        </is>
      </c>
      <c r="B510" s="524" t="inlineStr">
        <is>
          <t>03</t>
        </is>
      </c>
      <c r="C510" s="524" t="inlineStr">
        <is>
          <t>N</t>
        </is>
      </c>
      <c r="D510" s="524" t="inlineStr">
        <is>
          <t>4446</t>
        </is>
      </c>
      <c r="E510" s="524" t="inlineStr">
        <is>
          <t>参数设置</t>
        </is>
      </c>
      <c r="F510" s="524" t="inlineStr">
        <is>
          <t>限幅参数</t>
        </is>
      </c>
      <c r="G510" s="524" t="inlineStr">
        <is>
          <t>14次谐波电流限幅值</t>
        </is>
      </c>
      <c r="H510" s="524" t="inlineStr">
        <is>
          <t>Y</t>
        </is>
      </c>
      <c r="I510" s="524" t="inlineStr">
        <is>
          <t>Y</t>
        </is>
      </c>
      <c r="J510" s="524" t="inlineStr">
        <is>
          <t>UINT16</t>
        </is>
      </c>
      <c r="K510" s="524" t="inlineStr">
        <is>
          <t>1</t>
        </is>
      </c>
      <c r="L510" s="524" t="inlineStr">
        <is>
          <t>A</t>
        </is>
      </c>
      <c r="M510" s="524" t="inlineStr">
        <is>
          <t>显示数值</t>
        </is>
      </c>
      <c r="N510" s="524" t="inlineStr"/>
      <c r="O510" s="524" t="inlineStr">
        <is>
          <t>N</t>
        </is>
      </c>
      <c r="P510" s="524" t="inlineStr">
        <is>
          <t>N</t>
        </is>
      </c>
      <c r="Q510" s="524" t="inlineStr"/>
      <c r="R510" s="524" t="n"/>
    </row>
    <row r="511">
      <c r="A511" s="524" t="inlineStr">
        <is>
          <t>00</t>
        </is>
      </c>
      <c r="B511" s="524" t="inlineStr">
        <is>
          <t>03</t>
        </is>
      </c>
      <c r="C511" s="524" t="inlineStr">
        <is>
          <t>N</t>
        </is>
      </c>
      <c r="D511" s="524" t="inlineStr">
        <is>
          <t>4447</t>
        </is>
      </c>
      <c r="E511" s="524" t="inlineStr">
        <is>
          <t>参数设置</t>
        </is>
      </c>
      <c r="F511" s="524" t="inlineStr">
        <is>
          <t>限幅参数</t>
        </is>
      </c>
      <c r="G511" s="524" t="inlineStr">
        <is>
          <t>16次谐波电流限幅值</t>
        </is>
      </c>
      <c r="H511" s="524" t="inlineStr">
        <is>
          <t>Y</t>
        </is>
      </c>
      <c r="I511" s="524" t="inlineStr">
        <is>
          <t>Y</t>
        </is>
      </c>
      <c r="J511" s="524" t="inlineStr">
        <is>
          <t>UINT16</t>
        </is>
      </c>
      <c r="K511" s="524" t="inlineStr">
        <is>
          <t>1</t>
        </is>
      </c>
      <c r="L511" s="524" t="inlineStr">
        <is>
          <t>A</t>
        </is>
      </c>
      <c r="M511" s="524" t="inlineStr">
        <is>
          <t>显示数值</t>
        </is>
      </c>
      <c r="N511" s="524" t="inlineStr"/>
      <c r="O511" s="524" t="inlineStr">
        <is>
          <t>N</t>
        </is>
      </c>
      <c r="P511" s="524" t="inlineStr">
        <is>
          <t>N</t>
        </is>
      </c>
      <c r="Q511" s="524" t="inlineStr"/>
      <c r="R511" s="524" t="n"/>
    </row>
    <row r="512">
      <c r="A512" s="524" t="inlineStr">
        <is>
          <t>00</t>
        </is>
      </c>
      <c r="B512" s="524" t="inlineStr">
        <is>
          <t>03</t>
        </is>
      </c>
      <c r="C512" s="524" t="inlineStr">
        <is>
          <t>N</t>
        </is>
      </c>
      <c r="D512" s="524" t="inlineStr">
        <is>
          <t>4448</t>
        </is>
      </c>
      <c r="E512" s="524" t="inlineStr">
        <is>
          <t>参数设置</t>
        </is>
      </c>
      <c r="F512" s="524" t="inlineStr">
        <is>
          <t>限幅参数</t>
        </is>
      </c>
      <c r="G512" s="524" t="inlineStr">
        <is>
          <t>20次谐波电流限幅值</t>
        </is>
      </c>
      <c r="H512" s="524" t="inlineStr">
        <is>
          <t>Y</t>
        </is>
      </c>
      <c r="I512" s="524" t="inlineStr">
        <is>
          <t>Y</t>
        </is>
      </c>
      <c r="J512" s="524" t="inlineStr">
        <is>
          <t>UINT16</t>
        </is>
      </c>
      <c r="K512" s="524" t="inlineStr">
        <is>
          <t>1</t>
        </is>
      </c>
      <c r="L512" s="524" t="inlineStr">
        <is>
          <t>A</t>
        </is>
      </c>
      <c r="M512" s="524" t="inlineStr">
        <is>
          <t>显示数值</t>
        </is>
      </c>
      <c r="N512" s="524" t="inlineStr"/>
      <c r="O512" s="524" t="inlineStr">
        <is>
          <t>N</t>
        </is>
      </c>
      <c r="P512" s="524" t="inlineStr">
        <is>
          <t>N</t>
        </is>
      </c>
      <c r="Q512" s="524" t="inlineStr"/>
      <c r="R512" s="524" t="n"/>
    </row>
    <row r="513">
      <c r="A513" s="524" t="inlineStr">
        <is>
          <t>00</t>
        </is>
      </c>
      <c r="B513" s="524" t="inlineStr">
        <is>
          <t>03</t>
        </is>
      </c>
      <c r="C513" s="524" t="inlineStr">
        <is>
          <t>N</t>
        </is>
      </c>
      <c r="D513" s="524" t="inlineStr">
        <is>
          <t>4449</t>
        </is>
      </c>
      <c r="E513" s="524" t="inlineStr">
        <is>
          <t>参数设置</t>
        </is>
      </c>
      <c r="F513" s="524" t="inlineStr">
        <is>
          <t>限幅参数</t>
        </is>
      </c>
      <c r="G513" s="524" t="inlineStr">
        <is>
          <t>进入DPWM视在功率阈值</t>
        </is>
      </c>
      <c r="H513" s="524" t="inlineStr">
        <is>
          <t>Y</t>
        </is>
      </c>
      <c r="I513" s="524" t="inlineStr">
        <is>
          <t>Y</t>
        </is>
      </c>
      <c r="J513" s="524" t="inlineStr">
        <is>
          <t>UINT16</t>
        </is>
      </c>
      <c r="K513" s="524" t="inlineStr">
        <is>
          <t>0</t>
        </is>
      </c>
      <c r="L513" s="524" t="inlineStr">
        <is>
          <t>W</t>
        </is>
      </c>
      <c r="M513" s="524" t="inlineStr">
        <is>
          <t>显示数值</t>
        </is>
      </c>
      <c r="N513" s="524" t="inlineStr"/>
      <c r="O513" s="524" t="inlineStr">
        <is>
          <t>N</t>
        </is>
      </c>
      <c r="P513" s="524" t="inlineStr">
        <is>
          <t>N</t>
        </is>
      </c>
      <c r="Q513" s="524" t="inlineStr"/>
      <c r="R513" s="524" t="n"/>
    </row>
    <row r="514">
      <c r="A514" s="524" t="inlineStr">
        <is>
          <t>00</t>
        </is>
      </c>
      <c r="B514" s="524" t="inlineStr">
        <is>
          <t>03</t>
        </is>
      </c>
      <c r="C514" s="524" t="inlineStr">
        <is>
          <t>N</t>
        </is>
      </c>
      <c r="D514" s="524" t="inlineStr">
        <is>
          <t>4450</t>
        </is>
      </c>
      <c r="E514" s="524" t="inlineStr">
        <is>
          <t>参数设置</t>
        </is>
      </c>
      <c r="F514" s="524" t="inlineStr">
        <is>
          <t>限幅参数</t>
        </is>
      </c>
      <c r="G514" s="524" t="inlineStr">
        <is>
          <t>进入CPWM视在功率阈值</t>
        </is>
      </c>
      <c r="H514" s="524" t="inlineStr">
        <is>
          <t>Y</t>
        </is>
      </c>
      <c r="I514" s="524" t="inlineStr">
        <is>
          <t>Y</t>
        </is>
      </c>
      <c r="J514" s="524" t="inlineStr">
        <is>
          <t>UINT16</t>
        </is>
      </c>
      <c r="K514" s="524" t="inlineStr">
        <is>
          <t>0</t>
        </is>
      </c>
      <c r="L514" s="524" t="inlineStr">
        <is>
          <t>W</t>
        </is>
      </c>
      <c r="M514" s="524" t="inlineStr">
        <is>
          <t>显示数值</t>
        </is>
      </c>
      <c r="N514" s="524" t="inlineStr"/>
      <c r="O514" s="524" t="inlineStr">
        <is>
          <t>N</t>
        </is>
      </c>
      <c r="P514" s="524" t="inlineStr">
        <is>
          <t>N</t>
        </is>
      </c>
      <c r="Q514" s="524" t="inlineStr"/>
      <c r="R514" s="524" t="n"/>
    </row>
    <row r="515">
      <c r="A515" s="524" t="inlineStr">
        <is>
          <t>00</t>
        </is>
      </c>
      <c r="B515" s="524" t="inlineStr">
        <is>
          <t>03</t>
        </is>
      </c>
      <c r="C515" s="524" t="inlineStr">
        <is>
          <t>N</t>
        </is>
      </c>
      <c r="D515" s="524" t="inlineStr">
        <is>
          <t>4451</t>
        </is>
      </c>
      <c r="E515" s="524" t="inlineStr">
        <is>
          <t>参数设置</t>
        </is>
      </c>
      <c r="F515" s="524" t="inlineStr">
        <is>
          <t>限幅参数</t>
        </is>
      </c>
      <c r="G515" s="524" t="inlineStr">
        <is>
          <t>零序超前补偿kp</t>
        </is>
      </c>
      <c r="H515" s="524" t="inlineStr">
        <is>
          <t>Y</t>
        </is>
      </c>
      <c r="I515" s="524" t="inlineStr">
        <is>
          <t>Y</t>
        </is>
      </c>
      <c r="J515" s="524" t="inlineStr">
        <is>
          <t>UINT16</t>
        </is>
      </c>
      <c r="K515" s="524" t="inlineStr">
        <is>
          <t>4</t>
        </is>
      </c>
      <c r="L515" s="524" t="inlineStr"/>
      <c r="M515" s="524" t="inlineStr">
        <is>
          <t>显示数值</t>
        </is>
      </c>
      <c r="N515" s="524" t="inlineStr"/>
      <c r="O515" s="524" t="inlineStr">
        <is>
          <t>N</t>
        </is>
      </c>
      <c r="P515" s="524" t="inlineStr">
        <is>
          <t>N</t>
        </is>
      </c>
      <c r="Q515" s="524" t="inlineStr"/>
      <c r="R515" s="524" t="n"/>
    </row>
    <row r="516">
      <c r="A516" s="524" t="inlineStr">
        <is>
          <t>00</t>
        </is>
      </c>
      <c r="B516" s="524" t="inlineStr">
        <is>
          <t>03</t>
        </is>
      </c>
      <c r="C516" s="524" t="inlineStr">
        <is>
          <t>N</t>
        </is>
      </c>
      <c r="D516" s="524" t="inlineStr">
        <is>
          <t>4452</t>
        </is>
      </c>
      <c r="E516" s="524" t="inlineStr">
        <is>
          <t>参数设置</t>
        </is>
      </c>
      <c r="F516" s="524" t="inlineStr">
        <is>
          <t>限幅参数</t>
        </is>
      </c>
      <c r="G516" s="524" t="inlineStr">
        <is>
          <t>散热片过温降功率阈值</t>
        </is>
      </c>
      <c r="H516" s="524" t="inlineStr">
        <is>
          <t>Y</t>
        </is>
      </c>
      <c r="I516" s="524" t="inlineStr">
        <is>
          <t>Y</t>
        </is>
      </c>
      <c r="J516" s="524" t="inlineStr">
        <is>
          <t>UINT16</t>
        </is>
      </c>
      <c r="K516" s="524" t="inlineStr">
        <is>
          <t>1</t>
        </is>
      </c>
      <c r="L516" s="524" t="inlineStr">
        <is>
          <t>℃</t>
        </is>
      </c>
      <c r="M516" s="524" t="inlineStr">
        <is>
          <t>显示数值</t>
        </is>
      </c>
      <c r="N516" s="524" t="inlineStr"/>
      <c r="O516" s="524" t="inlineStr">
        <is>
          <t>N</t>
        </is>
      </c>
      <c r="P516" s="524" t="inlineStr">
        <is>
          <t>N</t>
        </is>
      </c>
      <c r="Q516" s="524" t="inlineStr"/>
      <c r="R516" s="524" t="n"/>
    </row>
    <row r="517">
      <c r="A517" s="524" t="inlineStr">
        <is>
          <t>00</t>
        </is>
      </c>
      <c r="B517" s="524" t="inlineStr">
        <is>
          <t>03</t>
        </is>
      </c>
      <c r="C517" s="524" t="inlineStr">
        <is>
          <t>N</t>
        </is>
      </c>
      <c r="D517" s="524" t="inlineStr">
        <is>
          <t>4453</t>
        </is>
      </c>
      <c r="E517" s="524" t="inlineStr">
        <is>
          <t>参数设置</t>
        </is>
      </c>
      <c r="F517" s="524" t="inlineStr">
        <is>
          <t>限幅参数</t>
        </is>
      </c>
      <c r="G517" s="524" t="inlineStr">
        <is>
          <t>腔体过温降功率阈值</t>
        </is>
      </c>
      <c r="H517" s="524" t="inlineStr">
        <is>
          <t>Y</t>
        </is>
      </c>
      <c r="I517" s="524" t="inlineStr">
        <is>
          <t>Y</t>
        </is>
      </c>
      <c r="J517" s="524" t="inlineStr">
        <is>
          <t>UINT16</t>
        </is>
      </c>
      <c r="K517" s="524" t="inlineStr">
        <is>
          <t>1</t>
        </is>
      </c>
      <c r="L517" s="524" t="inlineStr">
        <is>
          <t>℃</t>
        </is>
      </c>
      <c r="M517" s="524" t="inlineStr">
        <is>
          <t>显示数值</t>
        </is>
      </c>
      <c r="N517" s="524" t="inlineStr"/>
      <c r="O517" s="524" t="inlineStr">
        <is>
          <t>N</t>
        </is>
      </c>
      <c r="P517" s="524" t="inlineStr">
        <is>
          <t>N</t>
        </is>
      </c>
      <c r="Q517" s="524" t="inlineStr"/>
      <c r="R517" s="524" t="n"/>
    </row>
    <row r="518">
      <c r="A518" s="524" t="inlineStr">
        <is>
          <t>00</t>
        </is>
      </c>
      <c r="B518" s="524" t="inlineStr">
        <is>
          <t>03</t>
        </is>
      </c>
      <c r="C518" s="524" t="inlineStr">
        <is>
          <t>N</t>
        </is>
      </c>
      <c r="D518" s="524" t="inlineStr">
        <is>
          <t>4454</t>
        </is>
      </c>
      <c r="E518" s="524" t="inlineStr">
        <is>
          <t>参数设置</t>
        </is>
      </c>
      <c r="F518" s="524" t="inlineStr">
        <is>
          <t>限幅参数</t>
        </is>
      </c>
      <c r="G518" s="524" t="inlineStr">
        <is>
          <t>腔体2过温降功率阈值</t>
        </is>
      </c>
      <c r="H518" s="524" t="inlineStr">
        <is>
          <t>Y</t>
        </is>
      </c>
      <c r="I518" s="524" t="inlineStr">
        <is>
          <t>Y</t>
        </is>
      </c>
      <c r="J518" s="524" t="inlineStr">
        <is>
          <t>UINT16</t>
        </is>
      </c>
      <c r="K518" s="524" t="inlineStr">
        <is>
          <t>1</t>
        </is>
      </c>
      <c r="L518" s="524" t="inlineStr">
        <is>
          <t>℃</t>
        </is>
      </c>
      <c r="M518" s="524" t="inlineStr">
        <is>
          <t>显示数值</t>
        </is>
      </c>
      <c r="N518" s="524" t="inlineStr"/>
      <c r="O518" s="524" t="inlineStr">
        <is>
          <t>N</t>
        </is>
      </c>
      <c r="P518" s="524" t="inlineStr">
        <is>
          <t>N</t>
        </is>
      </c>
      <c r="Q518" s="524" t="inlineStr"/>
      <c r="R518" s="524" t="n"/>
    </row>
    <row r="519">
      <c r="A519" s="524" t="inlineStr">
        <is>
          <t>00</t>
        </is>
      </c>
      <c r="B519" s="524" t="inlineStr">
        <is>
          <t>03</t>
        </is>
      </c>
      <c r="C519" s="524" t="inlineStr">
        <is>
          <t>N</t>
        </is>
      </c>
      <c r="D519" s="524" t="inlineStr">
        <is>
          <t>4455</t>
        </is>
      </c>
      <c r="E519" s="524" t="inlineStr">
        <is>
          <t>参数设置</t>
        </is>
      </c>
      <c r="F519" s="524" t="inlineStr">
        <is>
          <t>限幅参数</t>
        </is>
      </c>
      <c r="G519" s="524" t="inlineStr">
        <is>
          <t>过温降额功率下限</t>
        </is>
      </c>
      <c r="H519" s="524" t="inlineStr">
        <is>
          <t>Y</t>
        </is>
      </c>
      <c r="I519" s="524" t="inlineStr">
        <is>
          <t>Y</t>
        </is>
      </c>
      <c r="J519" s="524" t="inlineStr">
        <is>
          <t>UINT16</t>
        </is>
      </c>
      <c r="K519" s="524" t="inlineStr">
        <is>
          <t>1</t>
        </is>
      </c>
      <c r="L519" s="524" t="inlineStr">
        <is>
          <t>kW</t>
        </is>
      </c>
      <c r="M519" s="524" t="inlineStr">
        <is>
          <t>显示数值</t>
        </is>
      </c>
      <c r="N519" s="524" t="inlineStr"/>
      <c r="O519" s="524" t="inlineStr">
        <is>
          <t>N</t>
        </is>
      </c>
      <c r="P519" s="524" t="inlineStr">
        <is>
          <t>N</t>
        </is>
      </c>
      <c r="Q519" s="524" t="inlineStr"/>
      <c r="R519" s="524" t="n"/>
    </row>
    <row r="520">
      <c r="A520" s="524" t="inlineStr">
        <is>
          <t>00</t>
        </is>
      </c>
      <c r="B520" s="524" t="inlineStr">
        <is>
          <t>03</t>
        </is>
      </c>
      <c r="C520" s="524" t="inlineStr">
        <is>
          <t>N</t>
        </is>
      </c>
      <c r="D520" s="524" t="inlineStr">
        <is>
          <t>4456</t>
        </is>
      </c>
      <c r="E520" s="524" t="inlineStr">
        <is>
          <t>参数设置</t>
        </is>
      </c>
      <c r="F520" s="524" t="inlineStr">
        <is>
          <t>限幅参数</t>
        </is>
      </c>
      <c r="G520" s="524" t="inlineStr">
        <is>
          <t>风扇故障降额功率下限</t>
        </is>
      </c>
      <c r="H520" s="524" t="inlineStr">
        <is>
          <t>Y</t>
        </is>
      </c>
      <c r="I520" s="524" t="inlineStr">
        <is>
          <t>Y</t>
        </is>
      </c>
      <c r="J520" s="524" t="inlineStr">
        <is>
          <t>UINT16</t>
        </is>
      </c>
      <c r="K520" s="524" t="inlineStr">
        <is>
          <t>1</t>
        </is>
      </c>
      <c r="L520" s="524" t="inlineStr">
        <is>
          <t>kW</t>
        </is>
      </c>
      <c r="M520" s="524" t="inlineStr">
        <is>
          <t>显示数值</t>
        </is>
      </c>
      <c r="N520" s="524" t="inlineStr"/>
      <c r="O520" s="524" t="inlineStr">
        <is>
          <t>N</t>
        </is>
      </c>
      <c r="P520" s="524" t="inlineStr">
        <is>
          <t>N</t>
        </is>
      </c>
      <c r="Q520" s="524" t="inlineStr"/>
      <c r="R520" s="524" t="n"/>
    </row>
    <row r="521">
      <c r="A521" s="524" t="inlineStr">
        <is>
          <t>00</t>
        </is>
      </c>
      <c r="B521" s="524" t="inlineStr">
        <is>
          <t>03</t>
        </is>
      </c>
      <c r="C521" s="524" t="inlineStr">
        <is>
          <t>N</t>
        </is>
      </c>
      <c r="D521" s="524" t="inlineStr">
        <is>
          <t>4457</t>
        </is>
      </c>
      <c r="E521" s="524" t="inlineStr">
        <is>
          <t>参数设置</t>
        </is>
      </c>
      <c r="F521" s="524" t="inlineStr">
        <is>
          <t>限幅参数</t>
        </is>
      </c>
      <c r="G521" s="524" t="inlineStr">
        <is>
          <t>过温降额功率上限</t>
        </is>
      </c>
      <c r="H521" s="524" t="inlineStr">
        <is>
          <t>Y</t>
        </is>
      </c>
      <c r="I521" s="524" t="inlineStr">
        <is>
          <t>Y</t>
        </is>
      </c>
      <c r="J521" s="524" t="inlineStr">
        <is>
          <t>UINT16</t>
        </is>
      </c>
      <c r="K521" s="524" t="inlineStr">
        <is>
          <t>1</t>
        </is>
      </c>
      <c r="L521" s="524" t="inlineStr">
        <is>
          <t>kW</t>
        </is>
      </c>
      <c r="M521" s="524" t="inlineStr">
        <is>
          <t>显示数值</t>
        </is>
      </c>
      <c r="N521" s="524" t="inlineStr"/>
      <c r="O521" s="524" t="inlineStr">
        <is>
          <t>N</t>
        </is>
      </c>
      <c r="P521" s="524" t="inlineStr">
        <is>
          <t>N</t>
        </is>
      </c>
      <c r="Q521" s="524" t="inlineStr"/>
      <c r="R521" s="524" t="n"/>
    </row>
    <row r="522">
      <c r="A522" s="524" t="inlineStr">
        <is>
          <t>00</t>
        </is>
      </c>
      <c r="B522" s="524" t="inlineStr">
        <is>
          <t>03</t>
        </is>
      </c>
      <c r="C522" s="524" t="inlineStr">
        <is>
          <t>N</t>
        </is>
      </c>
      <c r="D522" s="524" t="inlineStr">
        <is>
          <t>4458</t>
        </is>
      </c>
      <c r="E522" s="524" t="inlineStr">
        <is>
          <t>参数设置</t>
        </is>
      </c>
      <c r="F522" s="524" t="inlineStr">
        <is>
          <t>限幅参数</t>
        </is>
      </c>
      <c r="G522" s="524" t="inlineStr">
        <is>
          <t>过温降额功率变化率上限</t>
        </is>
      </c>
      <c r="H522" s="524" t="inlineStr">
        <is>
          <t>Y</t>
        </is>
      </c>
      <c r="I522" s="524" t="inlineStr">
        <is>
          <t>Y</t>
        </is>
      </c>
      <c r="J522" s="524" t="inlineStr">
        <is>
          <t>UINT16</t>
        </is>
      </c>
      <c r="K522" s="524" t="inlineStr">
        <is>
          <t>1</t>
        </is>
      </c>
      <c r="L522" s="524" t="inlineStr"/>
      <c r="M522" s="524" t="inlineStr">
        <is>
          <t>显示数值</t>
        </is>
      </c>
      <c r="N522" s="524" t="inlineStr"/>
      <c r="O522" s="524" t="inlineStr">
        <is>
          <t>N</t>
        </is>
      </c>
      <c r="P522" s="524" t="inlineStr">
        <is>
          <t>N</t>
        </is>
      </c>
      <c r="Q522" s="524" t="inlineStr"/>
      <c r="R522" s="524" t="n"/>
    </row>
    <row r="523">
      <c r="A523" s="524" t="inlineStr">
        <is>
          <t>00</t>
        </is>
      </c>
      <c r="B523" s="524" t="inlineStr">
        <is>
          <t>03</t>
        </is>
      </c>
      <c r="C523" s="524" t="inlineStr">
        <is>
          <t>N</t>
        </is>
      </c>
      <c r="D523" s="524" t="inlineStr">
        <is>
          <t>4477</t>
        </is>
      </c>
      <c r="E523" s="524" t="inlineStr">
        <is>
          <t>参数设置</t>
        </is>
      </c>
      <c r="F523" s="524" t="inlineStr">
        <is>
          <t>开发调试</t>
        </is>
      </c>
      <c r="G523" s="524" t="inlineStr">
        <is>
          <t>预留参数5_0</t>
        </is>
      </c>
      <c r="H523" s="524" t="inlineStr">
        <is>
          <t>Y</t>
        </is>
      </c>
      <c r="I523" s="524" t="inlineStr">
        <is>
          <t>Y</t>
        </is>
      </c>
      <c r="J523" s="524" t="inlineStr">
        <is>
          <t>UINT16</t>
        </is>
      </c>
      <c r="K523" s="524" t="inlineStr">
        <is>
          <t>0</t>
        </is>
      </c>
      <c r="L523" s="524" t="inlineStr"/>
      <c r="M523" s="524" t="inlineStr">
        <is>
          <t>枚举解析</t>
        </is>
      </c>
      <c r="N523" s="524" t="inlineStr">
        <is>
          <t>0-不使能
1-使能</t>
        </is>
      </c>
      <c r="O523" s="524" t="inlineStr">
        <is>
          <t>N</t>
        </is>
      </c>
      <c r="P523" s="524" t="inlineStr">
        <is>
          <t>N</t>
        </is>
      </c>
      <c r="Q523" s="524" t="inlineStr"/>
      <c r="R523" s="524" t="n"/>
    </row>
    <row r="524">
      <c r="A524" s="524" t="inlineStr">
        <is>
          <t>00</t>
        </is>
      </c>
      <c r="B524" s="524" t="inlineStr">
        <is>
          <t>03</t>
        </is>
      </c>
      <c r="C524" s="524" t="inlineStr">
        <is>
          <t>N</t>
        </is>
      </c>
      <c r="D524" s="524" t="inlineStr">
        <is>
          <t>4478</t>
        </is>
      </c>
      <c r="E524" s="524" t="inlineStr">
        <is>
          <t>参数设置</t>
        </is>
      </c>
      <c r="F524" s="524" t="inlineStr">
        <is>
          <t>开发调试</t>
        </is>
      </c>
      <c r="G524" s="524" t="inlineStr">
        <is>
          <t>预留参数5_1</t>
        </is>
      </c>
      <c r="H524" s="524" t="inlineStr">
        <is>
          <t>Y</t>
        </is>
      </c>
      <c r="I524" s="524" t="inlineStr">
        <is>
          <t>Y</t>
        </is>
      </c>
      <c r="J524" s="524" t="inlineStr">
        <is>
          <t>UINT16</t>
        </is>
      </c>
      <c r="K524" s="524" t="inlineStr">
        <is>
          <t>0</t>
        </is>
      </c>
      <c r="L524" s="524" t="inlineStr"/>
      <c r="M524" s="524" t="inlineStr">
        <is>
          <t>显示数值</t>
        </is>
      </c>
      <c r="N524" s="524" t="n"/>
      <c r="O524" s="524" t="inlineStr">
        <is>
          <t>N</t>
        </is>
      </c>
      <c r="P524" s="524" t="inlineStr">
        <is>
          <t>N</t>
        </is>
      </c>
      <c r="Q524" s="524" t="inlineStr"/>
      <c r="R524" s="524" t="n"/>
    </row>
    <row r="525">
      <c r="A525" s="524" t="inlineStr">
        <is>
          <t>00</t>
        </is>
      </c>
      <c r="B525" s="524" t="inlineStr">
        <is>
          <t>03</t>
        </is>
      </c>
      <c r="C525" s="524" t="inlineStr">
        <is>
          <t>N</t>
        </is>
      </c>
      <c r="D525" s="524" t="inlineStr">
        <is>
          <t>4479</t>
        </is>
      </c>
      <c r="E525" s="524" t="inlineStr">
        <is>
          <t>参数设置</t>
        </is>
      </c>
      <c r="F525" s="524" t="inlineStr">
        <is>
          <t>开发调试</t>
        </is>
      </c>
      <c r="G525" s="524" t="inlineStr">
        <is>
          <t>预留参数5_2</t>
        </is>
      </c>
      <c r="H525" s="524" t="inlineStr">
        <is>
          <t>Y</t>
        </is>
      </c>
      <c r="I525" s="524" t="inlineStr">
        <is>
          <t>Y</t>
        </is>
      </c>
      <c r="J525" s="524" t="inlineStr">
        <is>
          <t>UINT16</t>
        </is>
      </c>
      <c r="K525" s="524" t="inlineStr">
        <is>
          <t>0</t>
        </is>
      </c>
      <c r="L525" s="524" t="inlineStr"/>
      <c r="M525" s="524" t="inlineStr">
        <is>
          <t>显示数值</t>
        </is>
      </c>
      <c r="N525" s="524" t="n"/>
      <c r="O525" s="524" t="inlineStr">
        <is>
          <t>N</t>
        </is>
      </c>
      <c r="P525" s="524" t="inlineStr">
        <is>
          <t>N</t>
        </is>
      </c>
      <c r="Q525" s="524" t="inlineStr"/>
      <c r="R525" s="524" t="n"/>
    </row>
    <row r="526">
      <c r="A526" s="524" t="inlineStr">
        <is>
          <t>00</t>
        </is>
      </c>
      <c r="B526" s="524" t="inlineStr">
        <is>
          <t>03</t>
        </is>
      </c>
      <c r="C526" s="524" t="inlineStr">
        <is>
          <t>N</t>
        </is>
      </c>
      <c r="D526" s="524" t="inlineStr">
        <is>
          <t>4480</t>
        </is>
      </c>
      <c r="E526" s="524" t="inlineStr">
        <is>
          <t>参数设置</t>
        </is>
      </c>
      <c r="F526" s="524" t="inlineStr">
        <is>
          <t>开发调试</t>
        </is>
      </c>
      <c r="G526" s="524" t="inlineStr">
        <is>
          <t>预留参数5_3</t>
        </is>
      </c>
      <c r="H526" s="524" t="inlineStr">
        <is>
          <t>Y</t>
        </is>
      </c>
      <c r="I526" s="524" t="inlineStr">
        <is>
          <t>Y</t>
        </is>
      </c>
      <c r="J526" s="524" t="inlineStr">
        <is>
          <t>UINT16</t>
        </is>
      </c>
      <c r="K526" s="524" t="inlineStr">
        <is>
          <t>0</t>
        </is>
      </c>
      <c r="L526" s="524" t="inlineStr"/>
      <c r="M526" s="524" t="inlineStr">
        <is>
          <t>显示数值</t>
        </is>
      </c>
      <c r="N526" s="524" t="n"/>
      <c r="O526" s="524" t="inlineStr">
        <is>
          <t>N</t>
        </is>
      </c>
      <c r="P526" s="524" t="inlineStr">
        <is>
          <t>N</t>
        </is>
      </c>
      <c r="Q526" s="524" t="inlineStr"/>
      <c r="R526" s="524" t="n"/>
    </row>
    <row r="527">
      <c r="A527" s="524" t="inlineStr">
        <is>
          <t>00</t>
        </is>
      </c>
      <c r="B527" s="524" t="inlineStr">
        <is>
          <t>03</t>
        </is>
      </c>
      <c r="C527" s="524" t="inlineStr">
        <is>
          <t>N</t>
        </is>
      </c>
      <c r="D527" s="524" t="inlineStr">
        <is>
          <t>4481</t>
        </is>
      </c>
      <c r="E527" s="524" t="inlineStr">
        <is>
          <t>参数设置</t>
        </is>
      </c>
      <c r="F527" s="524" t="inlineStr">
        <is>
          <t>开发调试</t>
        </is>
      </c>
      <c r="G527" s="524" t="inlineStr">
        <is>
          <t>整机状态</t>
        </is>
      </c>
      <c r="H527" s="524" t="inlineStr">
        <is>
          <t>Y</t>
        </is>
      </c>
      <c r="I527" s="524" t="inlineStr">
        <is>
          <t>Y</t>
        </is>
      </c>
      <c r="J527" s="524" t="inlineStr">
        <is>
          <t>UINT16</t>
        </is>
      </c>
      <c r="K527" s="524" t="inlineStr">
        <is>
          <t>0</t>
        </is>
      </c>
      <c r="L527" s="524" t="inlineStr"/>
      <c r="M527" s="524" t="inlineStr">
        <is>
          <t>显示数值</t>
        </is>
      </c>
      <c r="N527" s="524" t="n"/>
      <c r="O527" s="524" t="inlineStr">
        <is>
          <t>N</t>
        </is>
      </c>
      <c r="P527" s="524" t="inlineStr">
        <is>
          <t>N</t>
        </is>
      </c>
      <c r="Q527" s="524" t="inlineStr"/>
      <c r="R527" s="524" t="n"/>
    </row>
    <row r="528">
      <c r="A528" s="524" t="inlineStr">
        <is>
          <t>00</t>
        </is>
      </c>
      <c r="B528" s="524" t="inlineStr">
        <is>
          <t>03</t>
        </is>
      </c>
      <c r="C528" s="524" t="inlineStr">
        <is>
          <t>N</t>
        </is>
      </c>
      <c r="D528" s="524" t="inlineStr">
        <is>
          <t>4482</t>
        </is>
      </c>
      <c r="E528" s="524" t="inlineStr">
        <is>
          <t>参数设置</t>
        </is>
      </c>
      <c r="F528" s="524" t="inlineStr">
        <is>
          <t>开发调试</t>
        </is>
      </c>
      <c r="G528" s="524" t="inlineStr">
        <is>
          <t>逆变状态</t>
        </is>
      </c>
      <c r="H528" s="524" t="inlineStr">
        <is>
          <t>Y</t>
        </is>
      </c>
      <c r="I528" s="524" t="inlineStr">
        <is>
          <t>Y</t>
        </is>
      </c>
      <c r="J528" s="524" t="inlineStr">
        <is>
          <t>UINT16</t>
        </is>
      </c>
      <c r="K528" s="524" t="inlineStr">
        <is>
          <t>0</t>
        </is>
      </c>
      <c r="L528" s="524" t="inlineStr"/>
      <c r="M528" s="524" t="inlineStr">
        <is>
          <t>显示数值</t>
        </is>
      </c>
      <c r="N528" s="524" t="n"/>
      <c r="O528" s="524" t="inlineStr">
        <is>
          <t>N</t>
        </is>
      </c>
      <c r="P528" s="524" t="inlineStr">
        <is>
          <t>N</t>
        </is>
      </c>
      <c r="Q528" s="524" t="inlineStr"/>
      <c r="R528" s="524" t="n"/>
    </row>
    <row r="529">
      <c r="A529" s="524" t="inlineStr">
        <is>
          <t>00</t>
        </is>
      </c>
      <c r="B529" s="524" t="inlineStr">
        <is>
          <t>03</t>
        </is>
      </c>
      <c r="C529" s="524" t="inlineStr">
        <is>
          <t>N</t>
        </is>
      </c>
      <c r="D529" s="524" t="inlineStr">
        <is>
          <t>4483</t>
        </is>
      </c>
      <c r="E529" s="524" t="inlineStr">
        <is>
          <t>参数设置</t>
        </is>
      </c>
      <c r="F529" s="524" t="inlineStr">
        <is>
          <t>开发调试</t>
        </is>
      </c>
      <c r="G529" s="524" t="inlineStr">
        <is>
          <t>MPPT1状态(debug)</t>
        </is>
      </c>
      <c r="H529" s="524" t="inlineStr">
        <is>
          <t>Y</t>
        </is>
      </c>
      <c r="I529" s="524" t="inlineStr">
        <is>
          <t>Y</t>
        </is>
      </c>
      <c r="J529" s="524" t="inlineStr">
        <is>
          <t>UINT16</t>
        </is>
      </c>
      <c r="K529" s="524" t="inlineStr">
        <is>
          <t>0</t>
        </is>
      </c>
      <c r="L529" s="524" t="inlineStr"/>
      <c r="M529" s="524" t="inlineStr">
        <is>
          <t>显示数值</t>
        </is>
      </c>
      <c r="N529" s="524" t="n"/>
      <c r="O529" s="524" t="inlineStr">
        <is>
          <t>N</t>
        </is>
      </c>
      <c r="P529" s="524" t="inlineStr">
        <is>
          <t>N</t>
        </is>
      </c>
      <c r="Q529" s="524" t="inlineStr"/>
      <c r="R529" s="524" t="n"/>
    </row>
    <row r="530">
      <c r="A530" s="524" t="inlineStr">
        <is>
          <t>00</t>
        </is>
      </c>
      <c r="B530" s="524" t="inlineStr">
        <is>
          <t>03</t>
        </is>
      </c>
      <c r="C530" s="524" t="inlineStr">
        <is>
          <t>N</t>
        </is>
      </c>
      <c r="D530" s="524" t="inlineStr">
        <is>
          <t>4484</t>
        </is>
      </c>
      <c r="E530" s="524" t="inlineStr">
        <is>
          <t>参数设置</t>
        </is>
      </c>
      <c r="F530" s="524" t="inlineStr">
        <is>
          <t>开发调试</t>
        </is>
      </c>
      <c r="G530" s="524" t="inlineStr">
        <is>
          <t>MPPT2状态(debug)</t>
        </is>
      </c>
      <c r="H530" s="524" t="inlineStr">
        <is>
          <t>Y</t>
        </is>
      </c>
      <c r="I530" s="524" t="inlineStr">
        <is>
          <t>Y</t>
        </is>
      </c>
      <c r="J530" s="524" t="inlineStr">
        <is>
          <t>UINT16</t>
        </is>
      </c>
      <c r="K530" s="524" t="inlineStr">
        <is>
          <t>0</t>
        </is>
      </c>
      <c r="L530" s="524" t="inlineStr"/>
      <c r="M530" s="524" t="inlineStr">
        <is>
          <t>显示数值</t>
        </is>
      </c>
      <c r="N530" s="524" t="n"/>
      <c r="O530" s="524" t="inlineStr">
        <is>
          <t>N</t>
        </is>
      </c>
      <c r="P530" s="524" t="inlineStr">
        <is>
          <t>N</t>
        </is>
      </c>
      <c r="Q530" s="524" t="inlineStr"/>
      <c r="R530" s="524" t="n"/>
    </row>
    <row r="531">
      <c r="A531" s="524" t="inlineStr">
        <is>
          <t>00</t>
        </is>
      </c>
      <c r="B531" s="524" t="inlineStr">
        <is>
          <t>03</t>
        </is>
      </c>
      <c r="C531" s="524" t="inlineStr">
        <is>
          <t>N</t>
        </is>
      </c>
      <c r="D531" s="524" t="inlineStr">
        <is>
          <t>4485</t>
        </is>
      </c>
      <c r="E531" s="524" t="inlineStr">
        <is>
          <t>参数设置</t>
        </is>
      </c>
      <c r="F531" s="524" t="inlineStr">
        <is>
          <t>开发调试</t>
        </is>
      </c>
      <c r="G531" s="524" t="inlineStr">
        <is>
          <t>MPPT3状态(debug)</t>
        </is>
      </c>
      <c r="H531" s="524" t="inlineStr">
        <is>
          <t>Y</t>
        </is>
      </c>
      <c r="I531" s="524" t="inlineStr">
        <is>
          <t>Y</t>
        </is>
      </c>
      <c r="J531" s="524" t="inlineStr">
        <is>
          <t>UINT16</t>
        </is>
      </c>
      <c r="K531" s="524" t="inlineStr">
        <is>
          <t>0</t>
        </is>
      </c>
      <c r="L531" s="524" t="inlineStr"/>
      <c r="M531" s="524" t="inlineStr">
        <is>
          <t>显示数值</t>
        </is>
      </c>
      <c r="N531" s="524" t="n"/>
      <c r="O531" s="524" t="inlineStr">
        <is>
          <t>N</t>
        </is>
      </c>
      <c r="P531" s="524" t="inlineStr">
        <is>
          <t>N</t>
        </is>
      </c>
      <c r="Q531" s="524" t="inlineStr"/>
      <c r="R531" s="524" t="n"/>
    </row>
    <row r="532">
      <c r="A532" s="524" t="inlineStr">
        <is>
          <t>00</t>
        </is>
      </c>
      <c r="B532" s="524" t="inlineStr">
        <is>
          <t>03</t>
        </is>
      </c>
      <c r="C532" s="524" t="inlineStr">
        <is>
          <t>N</t>
        </is>
      </c>
      <c r="D532" s="524" t="inlineStr">
        <is>
          <t>4486</t>
        </is>
      </c>
      <c r="E532" s="524" t="inlineStr">
        <is>
          <t>参数设置</t>
        </is>
      </c>
      <c r="F532" s="524" t="inlineStr">
        <is>
          <t>开发调试</t>
        </is>
      </c>
      <c r="G532" s="524" t="inlineStr">
        <is>
          <t>MPPT4状态(debug)</t>
        </is>
      </c>
      <c r="H532" s="524" t="inlineStr">
        <is>
          <t>Y</t>
        </is>
      </c>
      <c r="I532" s="524" t="inlineStr">
        <is>
          <t>Y</t>
        </is>
      </c>
      <c r="J532" s="524" t="inlineStr">
        <is>
          <t>UINT16</t>
        </is>
      </c>
      <c r="K532" s="524" t="inlineStr">
        <is>
          <t>0</t>
        </is>
      </c>
      <c r="L532" s="524" t="inlineStr"/>
      <c r="M532" s="524" t="inlineStr">
        <is>
          <t>显示数值</t>
        </is>
      </c>
      <c r="N532" s="524" t="n"/>
      <c r="O532" s="524" t="inlineStr">
        <is>
          <t>N</t>
        </is>
      </c>
      <c r="P532" s="524" t="inlineStr">
        <is>
          <t>N</t>
        </is>
      </c>
      <c r="Q532" s="524" t="inlineStr"/>
      <c r="R532" s="524" t="n"/>
    </row>
    <row r="533">
      <c r="A533" s="524" t="inlineStr">
        <is>
          <t>00</t>
        </is>
      </c>
      <c r="B533" s="524" t="inlineStr">
        <is>
          <t>03</t>
        </is>
      </c>
      <c r="C533" s="524" t="inlineStr">
        <is>
          <t>N</t>
        </is>
      </c>
      <c r="D533" s="524" t="inlineStr">
        <is>
          <t>4487</t>
        </is>
      </c>
      <c r="E533" s="524" t="inlineStr">
        <is>
          <t>参数设置</t>
        </is>
      </c>
      <c r="F533" s="524" t="inlineStr">
        <is>
          <t>开发调试</t>
        </is>
      </c>
      <c r="G533" s="524" t="inlineStr">
        <is>
          <t>功率不足标志</t>
        </is>
      </c>
      <c r="H533" s="524" t="inlineStr">
        <is>
          <t>Y</t>
        </is>
      </c>
      <c r="I533" s="524" t="inlineStr">
        <is>
          <t>Y</t>
        </is>
      </c>
      <c r="J533" s="524" t="inlineStr">
        <is>
          <t>UINT16</t>
        </is>
      </c>
      <c r="K533" s="524" t="inlineStr">
        <is>
          <t>0</t>
        </is>
      </c>
      <c r="L533" s="524" t="inlineStr"/>
      <c r="M533" s="524" t="inlineStr">
        <is>
          <t>显示数值</t>
        </is>
      </c>
      <c r="N533" s="524" t="n"/>
      <c r="O533" s="524" t="inlineStr">
        <is>
          <t>N</t>
        </is>
      </c>
      <c r="P533" s="524" t="inlineStr">
        <is>
          <t>N</t>
        </is>
      </c>
      <c r="Q533" s="524" t="inlineStr"/>
      <c r="R533" s="524" t="n"/>
    </row>
    <row r="534">
      <c r="A534" s="524" t="inlineStr">
        <is>
          <t>00</t>
        </is>
      </c>
      <c r="B534" s="524" t="inlineStr">
        <is>
          <t>03</t>
        </is>
      </c>
      <c r="C534" s="524" t="inlineStr">
        <is>
          <t>N</t>
        </is>
      </c>
      <c r="D534" s="524" t="inlineStr">
        <is>
          <t>4488</t>
        </is>
      </c>
      <c r="E534" s="524" t="inlineStr">
        <is>
          <t>参数设置</t>
        </is>
      </c>
      <c r="F534" s="524" t="inlineStr">
        <is>
          <t>开发调试</t>
        </is>
      </c>
      <c r="G534" s="524" t="inlineStr">
        <is>
          <t>MPPT手动参考标志位</t>
        </is>
      </c>
      <c r="H534" s="524" t="inlineStr">
        <is>
          <t>Y</t>
        </is>
      </c>
      <c r="I534" s="524" t="inlineStr">
        <is>
          <t>Y</t>
        </is>
      </c>
      <c r="J534" s="524" t="inlineStr">
        <is>
          <t>UINT16</t>
        </is>
      </c>
      <c r="K534" s="524" t="inlineStr">
        <is>
          <t>0</t>
        </is>
      </c>
      <c r="L534" s="524" t="inlineStr"/>
      <c r="M534" s="524" t="inlineStr">
        <is>
          <t>显示数值</t>
        </is>
      </c>
      <c r="N534" s="524" t="n"/>
      <c r="O534" s="524" t="inlineStr">
        <is>
          <t>N</t>
        </is>
      </c>
      <c r="P534" s="524" t="inlineStr">
        <is>
          <t>N</t>
        </is>
      </c>
      <c r="Q534" s="524" t="inlineStr"/>
      <c r="R534" s="524" t="n"/>
    </row>
    <row r="535">
      <c r="A535" s="524" t="inlineStr">
        <is>
          <t>00</t>
        </is>
      </c>
      <c r="B535" s="524" t="inlineStr">
        <is>
          <t>03</t>
        </is>
      </c>
      <c r="C535" s="524" t="inlineStr">
        <is>
          <t>N</t>
        </is>
      </c>
      <c r="D535" s="524" t="inlineStr">
        <is>
          <t>4489</t>
        </is>
      </c>
      <c r="E535" s="524" t="inlineStr">
        <is>
          <t>参数设置</t>
        </is>
      </c>
      <c r="F535" s="524" t="inlineStr">
        <is>
          <t>开发调试</t>
        </is>
      </c>
      <c r="G535" s="524" t="inlineStr">
        <is>
          <t>MPPT手动参考值</t>
        </is>
      </c>
      <c r="H535" s="524" t="inlineStr">
        <is>
          <t>Y</t>
        </is>
      </c>
      <c r="I535" s="524" t="inlineStr">
        <is>
          <t>Y</t>
        </is>
      </c>
      <c r="J535" s="524" t="inlineStr">
        <is>
          <t>UINT16</t>
        </is>
      </c>
      <c r="K535" s="524" t="inlineStr">
        <is>
          <t>0</t>
        </is>
      </c>
      <c r="L535" s="524" t="inlineStr">
        <is>
          <t>V</t>
        </is>
      </c>
      <c r="M535" s="524" t="inlineStr">
        <is>
          <t>显示数值</t>
        </is>
      </c>
      <c r="N535" s="524" t="n"/>
      <c r="O535" s="524" t="inlineStr">
        <is>
          <t>N</t>
        </is>
      </c>
      <c r="P535" s="524" t="inlineStr">
        <is>
          <t>N</t>
        </is>
      </c>
      <c r="Q535" s="524" t="inlineStr"/>
      <c r="R535" s="524" t="n"/>
    </row>
    <row r="536">
      <c r="A536" s="524" t="inlineStr">
        <is>
          <t>00</t>
        </is>
      </c>
      <c r="B536" s="524" t="inlineStr">
        <is>
          <t>03</t>
        </is>
      </c>
      <c r="C536" s="524" t="inlineStr">
        <is>
          <t>N</t>
        </is>
      </c>
      <c r="D536" s="524" t="inlineStr">
        <is>
          <t>4490</t>
        </is>
      </c>
      <c r="E536" s="524" t="inlineStr">
        <is>
          <t>参数设置</t>
        </is>
      </c>
      <c r="F536" s="524" t="inlineStr">
        <is>
          <t>开发调试</t>
        </is>
      </c>
      <c r="G536" s="524" t="inlineStr">
        <is>
          <t>母线均压开启阈值</t>
        </is>
      </c>
      <c r="H536" s="524" t="inlineStr">
        <is>
          <t>Y</t>
        </is>
      </c>
      <c r="I536" s="524" t="inlineStr">
        <is>
          <t>Y</t>
        </is>
      </c>
      <c r="J536" s="524" t="inlineStr">
        <is>
          <t>UINT16</t>
        </is>
      </c>
      <c r="K536" s="524" t="inlineStr">
        <is>
          <t>1</t>
        </is>
      </c>
      <c r="L536" s="524" t="inlineStr">
        <is>
          <t>V</t>
        </is>
      </c>
      <c r="M536" s="524" t="inlineStr">
        <is>
          <t>显示数值</t>
        </is>
      </c>
      <c r="N536" s="524" t="n"/>
      <c r="O536" s="524" t="inlineStr">
        <is>
          <t>N</t>
        </is>
      </c>
      <c r="P536" s="524" t="inlineStr">
        <is>
          <t>N</t>
        </is>
      </c>
      <c r="Q536" s="524" t="inlineStr"/>
      <c r="R536" s="524" t="n"/>
    </row>
    <row r="537">
      <c r="A537" s="524" t="inlineStr">
        <is>
          <t>00</t>
        </is>
      </c>
      <c r="B537" s="524" t="inlineStr">
        <is>
          <t>03</t>
        </is>
      </c>
      <c r="C537" s="524" t="inlineStr">
        <is>
          <t>N</t>
        </is>
      </c>
      <c r="D537" s="524" t="inlineStr">
        <is>
          <t>4491</t>
        </is>
      </c>
      <c r="E537" s="524" t="inlineStr">
        <is>
          <t>参数设置</t>
        </is>
      </c>
      <c r="F537" s="524" t="inlineStr">
        <is>
          <t>开发调试</t>
        </is>
      </c>
      <c r="G537" s="524" t="inlineStr">
        <is>
          <t>预留参数5_4</t>
        </is>
      </c>
      <c r="H537" s="524" t="inlineStr">
        <is>
          <t>Y</t>
        </is>
      </c>
      <c r="I537" s="524" t="inlineStr">
        <is>
          <t>Y</t>
        </is>
      </c>
      <c r="J537" s="524" t="inlineStr">
        <is>
          <t>UINT16</t>
        </is>
      </c>
      <c r="K537" s="524" t="inlineStr">
        <is>
          <t>0</t>
        </is>
      </c>
      <c r="L537" s="524" t="inlineStr"/>
      <c r="M537" s="524" t="inlineStr">
        <is>
          <t>显示数值</t>
        </is>
      </c>
      <c r="N537" s="524" t="n"/>
      <c r="O537" s="524" t="inlineStr">
        <is>
          <t>N</t>
        </is>
      </c>
      <c r="P537" s="524" t="inlineStr">
        <is>
          <t>N</t>
        </is>
      </c>
      <c r="Q537" s="524" t="inlineStr"/>
      <c r="R537" s="524" t="n"/>
    </row>
    <row r="538">
      <c r="A538" s="524" t="inlineStr">
        <is>
          <t>00</t>
        </is>
      </c>
      <c r="B538" s="524" t="inlineStr">
        <is>
          <t>03</t>
        </is>
      </c>
      <c r="C538" s="524" t="inlineStr">
        <is>
          <t>N</t>
        </is>
      </c>
      <c r="D538" s="524" t="inlineStr">
        <is>
          <t>4492</t>
        </is>
      </c>
      <c r="E538" s="524" t="inlineStr">
        <is>
          <t>参数设置</t>
        </is>
      </c>
      <c r="F538" s="524" t="inlineStr">
        <is>
          <t>开发调试</t>
        </is>
      </c>
      <c r="G538" s="524" t="inlineStr">
        <is>
          <t>预留参数5_5</t>
        </is>
      </c>
      <c r="H538" s="524" t="inlineStr">
        <is>
          <t>Y</t>
        </is>
      </c>
      <c r="I538" s="524" t="inlineStr">
        <is>
          <t>Y</t>
        </is>
      </c>
      <c r="J538" s="524" t="inlineStr">
        <is>
          <t>UINT16</t>
        </is>
      </c>
      <c r="K538" s="524" t="inlineStr">
        <is>
          <t>0</t>
        </is>
      </c>
      <c r="L538" s="524" t="inlineStr"/>
      <c r="M538" s="524" t="inlineStr">
        <is>
          <t>显示数值</t>
        </is>
      </c>
      <c r="N538" s="524" t="n"/>
      <c r="O538" s="524" t="inlineStr">
        <is>
          <t>N</t>
        </is>
      </c>
      <c r="P538" s="524" t="inlineStr">
        <is>
          <t>N</t>
        </is>
      </c>
      <c r="Q538" s="524" t="inlineStr"/>
      <c r="R538" s="524" t="n"/>
    </row>
    <row r="539">
      <c r="A539" s="524" t="inlineStr">
        <is>
          <t>00</t>
        </is>
      </c>
      <c r="B539" s="524" t="inlineStr">
        <is>
          <t>03</t>
        </is>
      </c>
      <c r="C539" s="524" t="inlineStr">
        <is>
          <t>N</t>
        </is>
      </c>
      <c r="D539" s="524" t="inlineStr">
        <is>
          <t>4096</t>
        </is>
      </c>
      <c r="E539" s="524" t="inlineStr">
        <is>
          <t>参数设置</t>
        </is>
      </c>
      <c r="F539" s="524" t="inlineStr">
        <is>
          <t>校准参数</t>
        </is>
      </c>
      <c r="G539" s="524" t="inlineStr">
        <is>
          <t>A相采样校准a（网侧交流电压采样）</t>
        </is>
      </c>
      <c r="H539" s="524" t="inlineStr">
        <is>
          <t>Y</t>
        </is>
      </c>
      <c r="I539" s="524" t="inlineStr">
        <is>
          <t>Y</t>
        </is>
      </c>
      <c r="J539" s="524" t="inlineStr">
        <is>
          <t>UINT16</t>
        </is>
      </c>
      <c r="K539" s="524" t="inlineStr">
        <is>
          <t>0</t>
        </is>
      </c>
      <c r="L539" s="524" t="inlineStr"/>
      <c r="M539" s="524" t="inlineStr">
        <is>
          <t>显示数值</t>
        </is>
      </c>
      <c r="N539" s="524" t="inlineStr"/>
      <c r="O539" s="524" t="inlineStr">
        <is>
          <t>N</t>
        </is>
      </c>
      <c r="P539" s="524" t="inlineStr">
        <is>
          <t>N</t>
        </is>
      </c>
      <c r="Q539" s="524" t="inlineStr"/>
      <c r="R539" s="524" t="n"/>
    </row>
    <row r="540">
      <c r="A540" s="524" t="inlineStr">
        <is>
          <t>00</t>
        </is>
      </c>
      <c r="B540" s="524" t="inlineStr">
        <is>
          <t>03</t>
        </is>
      </c>
      <c r="C540" s="524" t="inlineStr">
        <is>
          <t>N</t>
        </is>
      </c>
      <c r="D540" s="524" t="inlineStr">
        <is>
          <t>4097</t>
        </is>
      </c>
      <c r="E540" s="524" t="inlineStr">
        <is>
          <t>参数设置</t>
        </is>
      </c>
      <c r="F540" s="524" t="inlineStr">
        <is>
          <t>校准参数</t>
        </is>
      </c>
      <c r="G540" s="524" t="inlineStr">
        <is>
          <t>A相采样校准b（网侧交流电压采样）</t>
        </is>
      </c>
      <c r="H540" s="524" t="inlineStr">
        <is>
          <t>Y</t>
        </is>
      </c>
      <c r="I540" s="524" t="inlineStr">
        <is>
          <t>Y</t>
        </is>
      </c>
      <c r="J540" s="524" t="inlineStr">
        <is>
          <t>INT16</t>
        </is>
      </c>
      <c r="K540" s="524" t="inlineStr">
        <is>
          <t>0</t>
        </is>
      </c>
      <c r="L540" s="524" t="inlineStr"/>
      <c r="M540" s="524" t="inlineStr">
        <is>
          <t>显示数值</t>
        </is>
      </c>
      <c r="N540" s="524" t="inlineStr"/>
      <c r="O540" s="524" t="inlineStr">
        <is>
          <t>N</t>
        </is>
      </c>
      <c r="P540" s="524" t="inlineStr">
        <is>
          <t>N</t>
        </is>
      </c>
      <c r="Q540" s="524" t="inlineStr"/>
      <c r="R540" s="524" t="n"/>
    </row>
    <row r="541">
      <c r="A541" s="524" t="inlineStr">
        <is>
          <t>00</t>
        </is>
      </c>
      <c r="B541" s="524" t="inlineStr">
        <is>
          <t>03</t>
        </is>
      </c>
      <c r="C541" s="524" t="inlineStr">
        <is>
          <t>N</t>
        </is>
      </c>
      <c r="D541" s="524" t="inlineStr">
        <is>
          <t>4098</t>
        </is>
      </c>
      <c r="E541" s="524" t="inlineStr">
        <is>
          <t>参数设置</t>
        </is>
      </c>
      <c r="F541" s="524" t="inlineStr">
        <is>
          <t>校准参数</t>
        </is>
      </c>
      <c r="G541" s="524" t="inlineStr">
        <is>
          <t>B相采样校准a（网侧交流电压采样）</t>
        </is>
      </c>
      <c r="H541" s="524" t="inlineStr">
        <is>
          <t>Y</t>
        </is>
      </c>
      <c r="I541" s="524" t="inlineStr">
        <is>
          <t>Y</t>
        </is>
      </c>
      <c r="J541" s="524" t="inlineStr">
        <is>
          <t>UINT16</t>
        </is>
      </c>
      <c r="K541" s="524" t="inlineStr">
        <is>
          <t>0</t>
        </is>
      </c>
      <c r="L541" s="524" t="inlineStr"/>
      <c r="M541" s="524" t="inlineStr">
        <is>
          <t>显示数值</t>
        </is>
      </c>
      <c r="N541" s="524" t="inlineStr"/>
      <c r="O541" s="524" t="inlineStr">
        <is>
          <t>N</t>
        </is>
      </c>
      <c r="P541" s="524" t="inlineStr">
        <is>
          <t>N</t>
        </is>
      </c>
      <c r="Q541" s="524" t="inlineStr"/>
      <c r="R541" s="524" t="n"/>
    </row>
    <row r="542">
      <c r="A542" s="524" t="inlineStr">
        <is>
          <t>00</t>
        </is>
      </c>
      <c r="B542" s="524" t="inlineStr">
        <is>
          <t>03</t>
        </is>
      </c>
      <c r="C542" s="524" t="inlineStr">
        <is>
          <t>N</t>
        </is>
      </c>
      <c r="D542" s="524" t="inlineStr">
        <is>
          <t>4099</t>
        </is>
      </c>
      <c r="E542" s="524" t="inlineStr">
        <is>
          <t>参数设置</t>
        </is>
      </c>
      <c r="F542" s="524" t="inlineStr">
        <is>
          <t>校准参数</t>
        </is>
      </c>
      <c r="G542" s="524" t="inlineStr">
        <is>
          <t>B相采样校准b（网侧交流电压采样）</t>
        </is>
      </c>
      <c r="H542" s="524" t="inlineStr">
        <is>
          <t>Y</t>
        </is>
      </c>
      <c r="I542" s="524" t="inlineStr">
        <is>
          <t>Y</t>
        </is>
      </c>
      <c r="J542" s="524" t="inlineStr">
        <is>
          <t>INT16</t>
        </is>
      </c>
      <c r="K542" s="524" t="inlineStr">
        <is>
          <t>0</t>
        </is>
      </c>
      <c r="L542" s="524" t="inlineStr"/>
      <c r="M542" s="524" t="inlineStr">
        <is>
          <t>显示数值</t>
        </is>
      </c>
      <c r="N542" s="524" t="inlineStr"/>
      <c r="O542" s="524" t="inlineStr">
        <is>
          <t>N</t>
        </is>
      </c>
      <c r="P542" s="524" t="inlineStr">
        <is>
          <t>N</t>
        </is>
      </c>
      <c r="Q542" s="524" t="inlineStr"/>
      <c r="R542" s="524" t="n"/>
    </row>
    <row r="543">
      <c r="A543" s="524" t="inlineStr">
        <is>
          <t>00</t>
        </is>
      </c>
      <c r="B543" s="524" t="inlineStr">
        <is>
          <t>03</t>
        </is>
      </c>
      <c r="C543" s="524" t="inlineStr">
        <is>
          <t>N</t>
        </is>
      </c>
      <c r="D543" s="524" t="inlineStr">
        <is>
          <t>4100</t>
        </is>
      </c>
      <c r="E543" s="524" t="inlineStr">
        <is>
          <t>参数设置</t>
        </is>
      </c>
      <c r="F543" s="524" t="inlineStr">
        <is>
          <t>校准参数</t>
        </is>
      </c>
      <c r="G543" s="524" t="inlineStr">
        <is>
          <t>C相采样校准a（网侧交流电压采样）</t>
        </is>
      </c>
      <c r="H543" s="524" t="inlineStr">
        <is>
          <t>Y</t>
        </is>
      </c>
      <c r="I543" s="524" t="inlineStr">
        <is>
          <t>Y</t>
        </is>
      </c>
      <c r="J543" s="524" t="inlineStr">
        <is>
          <t>UINT16</t>
        </is>
      </c>
      <c r="K543" s="524" t="inlineStr">
        <is>
          <t>0</t>
        </is>
      </c>
      <c r="L543" s="524" t="inlineStr"/>
      <c r="M543" s="524" t="inlineStr">
        <is>
          <t>显示数值</t>
        </is>
      </c>
      <c r="N543" s="524" t="inlineStr"/>
      <c r="O543" s="524" t="inlineStr">
        <is>
          <t>N</t>
        </is>
      </c>
      <c r="P543" s="524" t="inlineStr">
        <is>
          <t>N</t>
        </is>
      </c>
      <c r="Q543" s="524" t="inlineStr"/>
      <c r="R543" s="524" t="n"/>
    </row>
    <row r="544">
      <c r="A544" s="524" t="inlineStr">
        <is>
          <t>00</t>
        </is>
      </c>
      <c r="B544" s="524" t="inlineStr">
        <is>
          <t>03</t>
        </is>
      </c>
      <c r="C544" s="524" t="inlineStr">
        <is>
          <t>N</t>
        </is>
      </c>
      <c r="D544" s="524" t="inlineStr">
        <is>
          <t>4101</t>
        </is>
      </c>
      <c r="E544" s="524" t="inlineStr">
        <is>
          <t>参数设置</t>
        </is>
      </c>
      <c r="F544" s="524" t="inlineStr">
        <is>
          <t>校准参数</t>
        </is>
      </c>
      <c r="G544" s="524" t="inlineStr">
        <is>
          <t>C相采样校准b（网侧交流电压采样）</t>
        </is>
      </c>
      <c r="H544" s="524" t="inlineStr">
        <is>
          <t>Y</t>
        </is>
      </c>
      <c r="I544" s="524" t="inlineStr">
        <is>
          <t>Y</t>
        </is>
      </c>
      <c r="J544" s="524" t="inlineStr">
        <is>
          <t>INT16</t>
        </is>
      </c>
      <c r="K544" s="524" t="inlineStr">
        <is>
          <t>0</t>
        </is>
      </c>
      <c r="L544" s="524" t="inlineStr"/>
      <c r="M544" s="524" t="inlineStr">
        <is>
          <t>显示数值</t>
        </is>
      </c>
      <c r="N544" s="524" t="inlineStr"/>
      <c r="O544" s="524" t="inlineStr">
        <is>
          <t>N</t>
        </is>
      </c>
      <c r="P544" s="524" t="inlineStr">
        <is>
          <t>N</t>
        </is>
      </c>
      <c r="Q544" s="524" t="inlineStr"/>
      <c r="R544" s="524" t="n"/>
    </row>
    <row r="545">
      <c r="A545" s="524" t="inlineStr">
        <is>
          <t>00</t>
        </is>
      </c>
      <c r="B545" s="524" t="inlineStr">
        <is>
          <t>03</t>
        </is>
      </c>
      <c r="C545" s="524" t="inlineStr">
        <is>
          <t>N</t>
        </is>
      </c>
      <c r="D545" s="524" t="inlineStr">
        <is>
          <t>4102</t>
        </is>
      </c>
      <c r="E545" s="524" t="inlineStr">
        <is>
          <t>参数设置</t>
        </is>
      </c>
      <c r="F545" s="524" t="inlineStr">
        <is>
          <t>校准参数</t>
        </is>
      </c>
      <c r="G545" s="524" t="inlineStr">
        <is>
          <t>A相采样校准a(逆变侧电感电流)</t>
        </is>
      </c>
      <c r="H545" s="524" t="inlineStr">
        <is>
          <t>Y</t>
        </is>
      </c>
      <c r="I545" s="524" t="inlineStr">
        <is>
          <t>Y</t>
        </is>
      </c>
      <c r="J545" s="524" t="inlineStr">
        <is>
          <t>UINT16</t>
        </is>
      </c>
      <c r="K545" s="524" t="inlineStr">
        <is>
          <t>0</t>
        </is>
      </c>
      <c r="L545" s="524" t="inlineStr"/>
      <c r="M545" s="524" t="inlineStr">
        <is>
          <t>显示数值</t>
        </is>
      </c>
      <c r="N545" s="524" t="inlineStr"/>
      <c r="O545" s="524" t="inlineStr">
        <is>
          <t>N</t>
        </is>
      </c>
      <c r="P545" s="524" t="inlineStr">
        <is>
          <t>N</t>
        </is>
      </c>
      <c r="Q545" s="524" t="inlineStr"/>
      <c r="R545" s="524" t="n"/>
    </row>
    <row r="546">
      <c r="A546" s="524" t="inlineStr">
        <is>
          <t>00</t>
        </is>
      </c>
      <c r="B546" s="524" t="inlineStr">
        <is>
          <t>03</t>
        </is>
      </c>
      <c r="C546" s="524" t="inlineStr">
        <is>
          <t>N</t>
        </is>
      </c>
      <c r="D546" s="524" t="inlineStr">
        <is>
          <t>4103</t>
        </is>
      </c>
      <c r="E546" s="524" t="inlineStr">
        <is>
          <t>参数设置</t>
        </is>
      </c>
      <c r="F546" s="524" t="inlineStr">
        <is>
          <t>校准参数</t>
        </is>
      </c>
      <c r="G546" s="524" t="inlineStr">
        <is>
          <t>A相采样校准b(逆变侧电感电流)</t>
        </is>
      </c>
      <c r="H546" s="524" t="inlineStr">
        <is>
          <t>Y</t>
        </is>
      </c>
      <c r="I546" s="524" t="inlineStr">
        <is>
          <t>Y</t>
        </is>
      </c>
      <c r="J546" s="524" t="inlineStr">
        <is>
          <t>INT16</t>
        </is>
      </c>
      <c r="K546" s="524" t="inlineStr">
        <is>
          <t>0</t>
        </is>
      </c>
      <c r="L546" s="524" t="inlineStr"/>
      <c r="M546" s="524" t="inlineStr">
        <is>
          <t>显示数值</t>
        </is>
      </c>
      <c r="N546" s="524" t="inlineStr"/>
      <c r="O546" s="524" t="inlineStr">
        <is>
          <t>N</t>
        </is>
      </c>
      <c r="P546" s="524" t="inlineStr">
        <is>
          <t>N</t>
        </is>
      </c>
      <c r="Q546" s="524" t="inlineStr"/>
      <c r="R546" s="524" t="n"/>
    </row>
    <row r="547">
      <c r="A547" s="524" t="inlineStr">
        <is>
          <t>00</t>
        </is>
      </c>
      <c r="B547" s="524" t="inlineStr">
        <is>
          <t>03</t>
        </is>
      </c>
      <c r="C547" s="524" t="inlineStr">
        <is>
          <t>N</t>
        </is>
      </c>
      <c r="D547" s="524" t="inlineStr">
        <is>
          <t>4104</t>
        </is>
      </c>
      <c r="E547" s="524" t="inlineStr">
        <is>
          <t>参数设置</t>
        </is>
      </c>
      <c r="F547" s="524" t="inlineStr">
        <is>
          <t>校准参数</t>
        </is>
      </c>
      <c r="G547" s="524" t="inlineStr">
        <is>
          <t>A相逆变电流相位偏移量</t>
        </is>
      </c>
      <c r="H547" s="524" t="inlineStr">
        <is>
          <t>Y</t>
        </is>
      </c>
      <c r="I547" s="524" t="inlineStr">
        <is>
          <t>Y</t>
        </is>
      </c>
      <c r="J547" s="524" t="inlineStr">
        <is>
          <t>INT16</t>
        </is>
      </c>
      <c r="K547" s="524" t="inlineStr">
        <is>
          <t>0</t>
        </is>
      </c>
      <c r="L547" s="524" t="inlineStr"/>
      <c r="M547" s="524" t="inlineStr">
        <is>
          <t>显示数值</t>
        </is>
      </c>
      <c r="N547" s="524" t="inlineStr"/>
      <c r="O547" s="524" t="inlineStr">
        <is>
          <t>N</t>
        </is>
      </c>
      <c r="P547" s="524" t="inlineStr">
        <is>
          <t>N</t>
        </is>
      </c>
      <c r="Q547" s="524" t="inlineStr"/>
      <c r="R547" s="524" t="n"/>
    </row>
    <row r="548">
      <c r="A548" s="524" t="inlineStr">
        <is>
          <t>00</t>
        </is>
      </c>
      <c r="B548" s="524" t="inlineStr">
        <is>
          <t>03</t>
        </is>
      </c>
      <c r="C548" s="524" t="inlineStr">
        <is>
          <t>N</t>
        </is>
      </c>
      <c r="D548" s="524" t="inlineStr">
        <is>
          <t>4105</t>
        </is>
      </c>
      <c r="E548" s="524" t="inlineStr">
        <is>
          <t>参数设置</t>
        </is>
      </c>
      <c r="F548" s="524" t="inlineStr">
        <is>
          <t>校准参数</t>
        </is>
      </c>
      <c r="G548" s="524" t="inlineStr">
        <is>
          <t>B相采样校准a(逆变侧电感电流)</t>
        </is>
      </c>
      <c r="H548" s="524" t="inlineStr">
        <is>
          <t>Y</t>
        </is>
      </c>
      <c r="I548" s="524" t="inlineStr">
        <is>
          <t>Y</t>
        </is>
      </c>
      <c r="J548" s="524" t="inlineStr">
        <is>
          <t>UINT16</t>
        </is>
      </c>
      <c r="K548" s="524" t="inlineStr">
        <is>
          <t>0</t>
        </is>
      </c>
      <c r="L548" s="524" t="inlineStr"/>
      <c r="M548" s="524" t="inlineStr">
        <is>
          <t>显示数值</t>
        </is>
      </c>
      <c r="N548" s="524" t="inlineStr"/>
      <c r="O548" s="524" t="inlineStr">
        <is>
          <t>N</t>
        </is>
      </c>
      <c r="P548" s="524" t="inlineStr">
        <is>
          <t>N</t>
        </is>
      </c>
      <c r="Q548" s="524" t="inlineStr"/>
      <c r="R548" s="524" t="n"/>
    </row>
    <row r="549">
      <c r="A549" s="524" t="inlineStr">
        <is>
          <t>00</t>
        </is>
      </c>
      <c r="B549" s="524" t="inlineStr">
        <is>
          <t>03</t>
        </is>
      </c>
      <c r="C549" s="524" t="inlineStr">
        <is>
          <t>N</t>
        </is>
      </c>
      <c r="D549" s="524" t="inlineStr">
        <is>
          <t>4106</t>
        </is>
      </c>
      <c r="E549" s="524" t="inlineStr">
        <is>
          <t>参数设置</t>
        </is>
      </c>
      <c r="F549" s="524" t="inlineStr">
        <is>
          <t>校准参数</t>
        </is>
      </c>
      <c r="G549" s="524" t="inlineStr">
        <is>
          <t>B相采样校准b(逆变侧电感电流)</t>
        </is>
      </c>
      <c r="H549" s="524" t="inlineStr">
        <is>
          <t>Y</t>
        </is>
      </c>
      <c r="I549" s="524" t="inlineStr">
        <is>
          <t>Y</t>
        </is>
      </c>
      <c r="J549" s="524" t="inlineStr">
        <is>
          <t>INT16</t>
        </is>
      </c>
      <c r="K549" s="524" t="inlineStr">
        <is>
          <t>0</t>
        </is>
      </c>
      <c r="L549" s="524" t="inlineStr"/>
      <c r="M549" s="524" t="inlineStr">
        <is>
          <t>显示数值</t>
        </is>
      </c>
      <c r="N549" s="524" t="inlineStr"/>
      <c r="O549" s="524" t="inlineStr">
        <is>
          <t>N</t>
        </is>
      </c>
      <c r="P549" s="524" t="inlineStr">
        <is>
          <t>N</t>
        </is>
      </c>
      <c r="Q549" s="524" t="inlineStr"/>
      <c r="R549" s="524" t="n"/>
    </row>
    <row r="550">
      <c r="A550" s="524" t="inlineStr">
        <is>
          <t>00</t>
        </is>
      </c>
      <c r="B550" s="524" t="inlineStr">
        <is>
          <t>03</t>
        </is>
      </c>
      <c r="C550" s="524" t="inlineStr">
        <is>
          <t>N</t>
        </is>
      </c>
      <c r="D550" s="524" t="inlineStr">
        <is>
          <t>4107</t>
        </is>
      </c>
      <c r="E550" s="524" t="inlineStr">
        <is>
          <t>参数设置</t>
        </is>
      </c>
      <c r="F550" s="524" t="inlineStr">
        <is>
          <t>校准参数</t>
        </is>
      </c>
      <c r="G550" s="524" t="inlineStr">
        <is>
          <t>B相逆变电流相位偏移量</t>
        </is>
      </c>
      <c r="H550" s="524" t="inlineStr">
        <is>
          <t>Y</t>
        </is>
      </c>
      <c r="I550" s="524" t="inlineStr">
        <is>
          <t>Y</t>
        </is>
      </c>
      <c r="J550" s="524" t="inlineStr">
        <is>
          <t>INT16</t>
        </is>
      </c>
      <c r="K550" s="524" t="inlineStr">
        <is>
          <t>0</t>
        </is>
      </c>
      <c r="L550" s="524" t="inlineStr"/>
      <c r="M550" s="524" t="inlineStr">
        <is>
          <t>显示数值</t>
        </is>
      </c>
      <c r="N550" s="524" t="inlineStr"/>
      <c r="O550" s="524" t="inlineStr">
        <is>
          <t>N</t>
        </is>
      </c>
      <c r="P550" s="524" t="inlineStr">
        <is>
          <t>N</t>
        </is>
      </c>
      <c r="Q550" s="524" t="inlineStr"/>
      <c r="R550" s="524" t="n"/>
    </row>
    <row r="551">
      <c r="A551" s="524" t="inlineStr">
        <is>
          <t>00</t>
        </is>
      </c>
      <c r="B551" s="524" t="inlineStr">
        <is>
          <t>03</t>
        </is>
      </c>
      <c r="C551" s="524" t="inlineStr">
        <is>
          <t>N</t>
        </is>
      </c>
      <c r="D551" s="524" t="inlineStr">
        <is>
          <t>4108</t>
        </is>
      </c>
      <c r="E551" s="524" t="inlineStr">
        <is>
          <t>参数设置</t>
        </is>
      </c>
      <c r="F551" s="524" t="inlineStr">
        <is>
          <t>校准参数</t>
        </is>
      </c>
      <c r="G551" s="524" t="inlineStr">
        <is>
          <t>C相采样校准a(逆变侧电感电流)</t>
        </is>
      </c>
      <c r="H551" s="524" t="inlineStr">
        <is>
          <t>Y</t>
        </is>
      </c>
      <c r="I551" s="524" t="inlineStr">
        <is>
          <t>Y</t>
        </is>
      </c>
      <c r="J551" s="524" t="inlineStr">
        <is>
          <t>UINT16</t>
        </is>
      </c>
      <c r="K551" s="524" t="inlineStr">
        <is>
          <t>0</t>
        </is>
      </c>
      <c r="L551" s="524" t="inlineStr"/>
      <c r="M551" s="524" t="inlineStr">
        <is>
          <t>显示数值</t>
        </is>
      </c>
      <c r="N551" s="524" t="inlineStr"/>
      <c r="O551" s="524" t="inlineStr">
        <is>
          <t>N</t>
        </is>
      </c>
      <c r="P551" s="524" t="inlineStr">
        <is>
          <t>N</t>
        </is>
      </c>
      <c r="Q551" s="524" t="inlineStr"/>
      <c r="R551" s="524" t="n"/>
    </row>
    <row r="552">
      <c r="A552" s="524" t="inlineStr">
        <is>
          <t>00</t>
        </is>
      </c>
      <c r="B552" s="524" t="inlineStr">
        <is>
          <t>03</t>
        </is>
      </c>
      <c r="C552" s="524" t="inlineStr">
        <is>
          <t>N</t>
        </is>
      </c>
      <c r="D552" s="524" t="inlineStr">
        <is>
          <t>4109</t>
        </is>
      </c>
      <c r="E552" s="524" t="inlineStr">
        <is>
          <t>参数设置</t>
        </is>
      </c>
      <c r="F552" s="524" t="inlineStr">
        <is>
          <t>校准参数</t>
        </is>
      </c>
      <c r="G552" s="524" t="inlineStr">
        <is>
          <t>C相采样校准b(逆变侧电感电流)</t>
        </is>
      </c>
      <c r="H552" s="524" t="inlineStr">
        <is>
          <t>Y</t>
        </is>
      </c>
      <c r="I552" s="524" t="inlineStr">
        <is>
          <t>Y</t>
        </is>
      </c>
      <c r="J552" s="524" t="inlineStr">
        <is>
          <t>INT16</t>
        </is>
      </c>
      <c r="K552" s="524" t="inlineStr">
        <is>
          <t>0</t>
        </is>
      </c>
      <c r="L552" s="524" t="inlineStr"/>
      <c r="M552" s="524" t="inlineStr">
        <is>
          <t>显示数值</t>
        </is>
      </c>
      <c r="N552" s="524" t="inlineStr"/>
      <c r="O552" s="524" t="inlineStr">
        <is>
          <t>N</t>
        </is>
      </c>
      <c r="P552" s="524" t="inlineStr">
        <is>
          <t>N</t>
        </is>
      </c>
      <c r="Q552" s="524" t="inlineStr"/>
      <c r="R552" s="524" t="n"/>
    </row>
    <row r="553">
      <c r="A553" s="524" t="inlineStr">
        <is>
          <t>00</t>
        </is>
      </c>
      <c r="B553" s="524" t="inlineStr">
        <is>
          <t>03</t>
        </is>
      </c>
      <c r="C553" s="524" t="inlineStr">
        <is>
          <t>N</t>
        </is>
      </c>
      <c r="D553" s="524" t="inlineStr">
        <is>
          <t>4110</t>
        </is>
      </c>
      <c r="E553" s="524" t="inlineStr">
        <is>
          <t>参数设置</t>
        </is>
      </c>
      <c r="F553" s="524" t="inlineStr">
        <is>
          <t>校准参数</t>
        </is>
      </c>
      <c r="G553" s="524" t="inlineStr">
        <is>
          <t>C相逆变电流相位偏移量</t>
        </is>
      </c>
      <c r="H553" s="524" t="inlineStr">
        <is>
          <t>Y</t>
        </is>
      </c>
      <c r="I553" s="524" t="inlineStr">
        <is>
          <t>Y</t>
        </is>
      </c>
      <c r="J553" s="524" t="inlineStr">
        <is>
          <t>INT16</t>
        </is>
      </c>
      <c r="K553" s="524" t="inlineStr">
        <is>
          <t>0</t>
        </is>
      </c>
      <c r="L553" s="524" t="inlineStr"/>
      <c r="M553" s="524" t="inlineStr">
        <is>
          <t>显示数值</t>
        </is>
      </c>
      <c r="N553" s="524" t="inlineStr"/>
      <c r="O553" s="524" t="inlineStr">
        <is>
          <t>N</t>
        </is>
      </c>
      <c r="P553" s="524" t="inlineStr">
        <is>
          <t>N</t>
        </is>
      </c>
      <c r="Q553" s="524" t="inlineStr"/>
      <c r="R553" s="524" t="n"/>
    </row>
    <row r="554">
      <c r="A554" s="524" t="inlineStr">
        <is>
          <t>00</t>
        </is>
      </c>
      <c r="B554" s="524" t="inlineStr">
        <is>
          <t>03</t>
        </is>
      </c>
      <c r="C554" s="524" t="inlineStr">
        <is>
          <t>N</t>
        </is>
      </c>
      <c r="D554" s="524" t="inlineStr">
        <is>
          <t>4111</t>
        </is>
      </c>
      <c r="E554" s="524" t="inlineStr">
        <is>
          <t>参数设置</t>
        </is>
      </c>
      <c r="F554" s="524" t="inlineStr">
        <is>
          <t>校准参数</t>
        </is>
      </c>
      <c r="G554" s="524" t="inlineStr">
        <is>
          <t>A相LCL电容电流系数</t>
        </is>
      </c>
      <c r="H554" s="524" t="inlineStr">
        <is>
          <t>Y</t>
        </is>
      </c>
      <c r="I554" s="524" t="inlineStr">
        <is>
          <t>Y</t>
        </is>
      </c>
      <c r="J554" s="524" t="inlineStr">
        <is>
          <t>UINT16</t>
        </is>
      </c>
      <c r="K554" s="524" t="inlineStr">
        <is>
          <t>0</t>
        </is>
      </c>
      <c r="L554" s="524" t="inlineStr"/>
      <c r="M554" s="524" t="inlineStr">
        <is>
          <t>显示数值</t>
        </is>
      </c>
      <c r="N554" s="524" t="inlineStr"/>
      <c r="O554" s="524" t="inlineStr">
        <is>
          <t>N</t>
        </is>
      </c>
      <c r="P554" s="524" t="inlineStr">
        <is>
          <t>N</t>
        </is>
      </c>
      <c r="Q554" s="524" t="inlineStr"/>
      <c r="R554" s="524" t="n"/>
    </row>
    <row r="555">
      <c r="A555" s="524" t="inlineStr">
        <is>
          <t>00</t>
        </is>
      </c>
      <c r="B555" s="524" t="inlineStr">
        <is>
          <t>03</t>
        </is>
      </c>
      <c r="C555" s="524" t="inlineStr">
        <is>
          <t>N</t>
        </is>
      </c>
      <c r="D555" s="524" t="inlineStr">
        <is>
          <t>4112</t>
        </is>
      </c>
      <c r="E555" s="524" t="inlineStr">
        <is>
          <t>参数设置</t>
        </is>
      </c>
      <c r="F555" s="524" t="inlineStr">
        <is>
          <t>校准参数</t>
        </is>
      </c>
      <c r="G555" s="524" t="inlineStr">
        <is>
          <t>A相LCL电容电流相位偏移量</t>
        </is>
      </c>
      <c r="H555" s="524" t="inlineStr">
        <is>
          <t>Y</t>
        </is>
      </c>
      <c r="I555" s="524" t="inlineStr">
        <is>
          <t>Y</t>
        </is>
      </c>
      <c r="J555" s="524" t="inlineStr">
        <is>
          <t>INT16</t>
        </is>
      </c>
      <c r="K555" s="524" t="inlineStr">
        <is>
          <t>0</t>
        </is>
      </c>
      <c r="L555" s="524" t="inlineStr"/>
      <c r="M555" s="524" t="inlineStr">
        <is>
          <t>显示数值</t>
        </is>
      </c>
      <c r="N555" s="524" t="inlineStr"/>
      <c r="O555" s="524" t="inlineStr">
        <is>
          <t>N</t>
        </is>
      </c>
      <c r="P555" s="524" t="inlineStr">
        <is>
          <t>N</t>
        </is>
      </c>
      <c r="Q555" s="524" t="inlineStr"/>
      <c r="R555" s="524" t="n"/>
    </row>
    <row r="556">
      <c r="A556" s="524" t="inlineStr">
        <is>
          <t>00</t>
        </is>
      </c>
      <c r="B556" s="524" t="inlineStr">
        <is>
          <t>03</t>
        </is>
      </c>
      <c r="C556" s="524" t="inlineStr">
        <is>
          <t>N</t>
        </is>
      </c>
      <c r="D556" s="524" t="inlineStr">
        <is>
          <t>4113</t>
        </is>
      </c>
      <c r="E556" s="524" t="inlineStr">
        <is>
          <t>参数设置</t>
        </is>
      </c>
      <c r="F556" s="524" t="inlineStr">
        <is>
          <t>校准参数</t>
        </is>
      </c>
      <c r="G556" s="524" t="inlineStr">
        <is>
          <t>B相LCL电容电流系数</t>
        </is>
      </c>
      <c r="H556" s="524" t="inlineStr">
        <is>
          <t>Y</t>
        </is>
      </c>
      <c r="I556" s="524" t="inlineStr">
        <is>
          <t>Y</t>
        </is>
      </c>
      <c r="J556" s="524" t="inlineStr">
        <is>
          <t>UINT16</t>
        </is>
      </c>
      <c r="K556" s="524" t="inlineStr">
        <is>
          <t>0</t>
        </is>
      </c>
      <c r="L556" s="524" t="inlineStr"/>
      <c r="M556" s="524" t="inlineStr">
        <is>
          <t>显示数值</t>
        </is>
      </c>
      <c r="N556" s="524" t="inlineStr"/>
      <c r="O556" s="524" t="inlineStr">
        <is>
          <t>N</t>
        </is>
      </c>
      <c r="P556" s="524" t="inlineStr">
        <is>
          <t>N</t>
        </is>
      </c>
      <c r="Q556" s="524" t="inlineStr"/>
      <c r="R556" s="524" t="n"/>
    </row>
    <row r="557">
      <c r="A557" s="524" t="inlineStr">
        <is>
          <t>00</t>
        </is>
      </c>
      <c r="B557" s="524" t="inlineStr">
        <is>
          <t>03</t>
        </is>
      </c>
      <c r="C557" s="524" t="inlineStr">
        <is>
          <t>N</t>
        </is>
      </c>
      <c r="D557" s="524" t="inlineStr">
        <is>
          <t>4114</t>
        </is>
      </c>
      <c r="E557" s="524" t="inlineStr">
        <is>
          <t>参数设置</t>
        </is>
      </c>
      <c r="F557" s="524" t="inlineStr">
        <is>
          <t>校准参数</t>
        </is>
      </c>
      <c r="G557" s="524" t="inlineStr">
        <is>
          <t>B相LCL电容电流相位偏移量</t>
        </is>
      </c>
      <c r="H557" s="524" t="inlineStr">
        <is>
          <t>Y</t>
        </is>
      </c>
      <c r="I557" s="524" t="inlineStr">
        <is>
          <t>Y</t>
        </is>
      </c>
      <c r="J557" s="524" t="inlineStr">
        <is>
          <t>INT16</t>
        </is>
      </c>
      <c r="K557" s="524" t="inlineStr">
        <is>
          <t>0</t>
        </is>
      </c>
      <c r="L557" s="524" t="inlineStr"/>
      <c r="M557" s="524" t="inlineStr">
        <is>
          <t>显示数值</t>
        </is>
      </c>
      <c r="N557" s="524" t="inlineStr"/>
      <c r="O557" s="524" t="inlineStr">
        <is>
          <t>N</t>
        </is>
      </c>
      <c r="P557" s="524" t="inlineStr">
        <is>
          <t>N</t>
        </is>
      </c>
      <c r="Q557" s="524" t="inlineStr"/>
      <c r="R557" s="524" t="n"/>
    </row>
    <row r="558">
      <c r="A558" s="524" t="inlineStr">
        <is>
          <t>00</t>
        </is>
      </c>
      <c r="B558" s="524" t="inlineStr">
        <is>
          <t>03</t>
        </is>
      </c>
      <c r="C558" s="524" t="inlineStr">
        <is>
          <t>N</t>
        </is>
      </c>
      <c r="D558" s="524" t="inlineStr">
        <is>
          <t>4115</t>
        </is>
      </c>
      <c r="E558" s="524" t="inlineStr">
        <is>
          <t>参数设置</t>
        </is>
      </c>
      <c r="F558" s="524" t="inlineStr">
        <is>
          <t>校准参数</t>
        </is>
      </c>
      <c r="G558" s="524" t="inlineStr">
        <is>
          <t>C相LCL电容电流系数</t>
        </is>
      </c>
      <c r="H558" s="524" t="inlineStr">
        <is>
          <t>Y</t>
        </is>
      </c>
      <c r="I558" s="524" t="inlineStr">
        <is>
          <t>Y</t>
        </is>
      </c>
      <c r="J558" s="524" t="inlineStr">
        <is>
          <t>UINT16</t>
        </is>
      </c>
      <c r="K558" s="524" t="inlineStr">
        <is>
          <t>0</t>
        </is>
      </c>
      <c r="L558" s="524" t="inlineStr"/>
      <c r="M558" s="524" t="inlineStr">
        <is>
          <t>显示数值</t>
        </is>
      </c>
      <c r="N558" s="524" t="inlineStr"/>
      <c r="O558" s="524" t="inlineStr">
        <is>
          <t>N</t>
        </is>
      </c>
      <c r="P558" s="524" t="inlineStr">
        <is>
          <t>N</t>
        </is>
      </c>
      <c r="Q558" s="524" t="inlineStr"/>
      <c r="R558" s="524" t="n"/>
    </row>
    <row r="559">
      <c r="A559" s="524" t="inlineStr">
        <is>
          <t>00</t>
        </is>
      </c>
      <c r="B559" s="524" t="inlineStr">
        <is>
          <t>03</t>
        </is>
      </c>
      <c r="C559" s="524" t="inlineStr">
        <is>
          <t>N</t>
        </is>
      </c>
      <c r="D559" s="524" t="inlineStr">
        <is>
          <t>4116</t>
        </is>
      </c>
      <c r="E559" s="524" t="inlineStr">
        <is>
          <t>参数设置</t>
        </is>
      </c>
      <c r="F559" s="524" t="inlineStr">
        <is>
          <t>校准参数</t>
        </is>
      </c>
      <c r="G559" s="524" t="inlineStr">
        <is>
          <t>C相LCL电容电流相位偏移量</t>
        </is>
      </c>
      <c r="H559" s="524" t="inlineStr">
        <is>
          <t>Y</t>
        </is>
      </c>
      <c r="I559" s="524" t="inlineStr">
        <is>
          <t>Y</t>
        </is>
      </c>
      <c r="J559" s="524" t="inlineStr">
        <is>
          <t>INT16</t>
        </is>
      </c>
      <c r="K559" s="524" t="inlineStr">
        <is>
          <t>0</t>
        </is>
      </c>
      <c r="L559" s="524" t="inlineStr"/>
      <c r="M559" s="524" t="inlineStr">
        <is>
          <t>显示数值</t>
        </is>
      </c>
      <c r="N559" s="524" t="inlineStr"/>
      <c r="O559" s="524" t="inlineStr">
        <is>
          <t>N</t>
        </is>
      </c>
      <c r="P559" s="524" t="inlineStr">
        <is>
          <t>N</t>
        </is>
      </c>
      <c r="Q559" s="524" t="inlineStr"/>
      <c r="R559" s="524" t="n"/>
    </row>
    <row r="560">
      <c r="A560" s="524" t="inlineStr">
        <is>
          <t>00</t>
        </is>
      </c>
      <c r="B560" s="524" t="inlineStr">
        <is>
          <t>03</t>
        </is>
      </c>
      <c r="C560" s="524" t="inlineStr">
        <is>
          <t>N</t>
        </is>
      </c>
      <c r="D560" s="524" t="inlineStr">
        <is>
          <t>4117</t>
        </is>
      </c>
      <c r="E560" s="524" t="inlineStr">
        <is>
          <t>参数设置</t>
        </is>
      </c>
      <c r="F560" s="524" t="inlineStr">
        <is>
          <t>校准参数</t>
        </is>
      </c>
      <c r="G560" s="524" t="inlineStr">
        <is>
          <t>采样校准a(BOOST1电感电流)</t>
        </is>
      </c>
      <c r="H560" s="524" t="inlineStr">
        <is>
          <t>Y</t>
        </is>
      </c>
      <c r="I560" s="524" t="inlineStr">
        <is>
          <t>Y</t>
        </is>
      </c>
      <c r="J560" s="524" t="inlineStr">
        <is>
          <t>UINT16</t>
        </is>
      </c>
      <c r="K560" s="524" t="inlineStr">
        <is>
          <t>0</t>
        </is>
      </c>
      <c r="L560" s="524" t="inlineStr"/>
      <c r="M560" s="524" t="inlineStr">
        <is>
          <t>显示数值</t>
        </is>
      </c>
      <c r="N560" s="524" t="inlineStr"/>
      <c r="O560" s="524" t="inlineStr">
        <is>
          <t>N</t>
        </is>
      </c>
      <c r="P560" s="524" t="inlineStr">
        <is>
          <t>N</t>
        </is>
      </c>
      <c r="Q560" s="524" t="inlineStr"/>
      <c r="R560" s="524" t="n"/>
    </row>
    <row r="561">
      <c r="A561" s="524" t="inlineStr">
        <is>
          <t>00</t>
        </is>
      </c>
      <c r="B561" s="524" t="inlineStr">
        <is>
          <t>03</t>
        </is>
      </c>
      <c r="C561" s="524" t="inlineStr">
        <is>
          <t>N</t>
        </is>
      </c>
      <c r="D561" s="524" t="inlineStr">
        <is>
          <t>4118</t>
        </is>
      </c>
      <c r="E561" s="524" t="inlineStr">
        <is>
          <t>参数设置</t>
        </is>
      </c>
      <c r="F561" s="524" t="inlineStr">
        <is>
          <t>校准参数</t>
        </is>
      </c>
      <c r="G561" s="524" t="inlineStr">
        <is>
          <t>采样校准b(BOOST1电感电流)</t>
        </is>
      </c>
      <c r="H561" s="524" t="inlineStr">
        <is>
          <t>Y</t>
        </is>
      </c>
      <c r="I561" s="524" t="inlineStr">
        <is>
          <t>Y</t>
        </is>
      </c>
      <c r="J561" s="524" t="inlineStr">
        <is>
          <t>INT16</t>
        </is>
      </c>
      <c r="K561" s="524" t="inlineStr">
        <is>
          <t>0</t>
        </is>
      </c>
      <c r="L561" s="524" t="inlineStr"/>
      <c r="M561" s="524" t="inlineStr">
        <is>
          <t>显示数值</t>
        </is>
      </c>
      <c r="N561" s="524" t="inlineStr"/>
      <c r="O561" s="524" t="inlineStr">
        <is>
          <t>N</t>
        </is>
      </c>
      <c r="P561" s="524" t="inlineStr">
        <is>
          <t>N</t>
        </is>
      </c>
      <c r="Q561" s="524" t="inlineStr"/>
      <c r="R561" s="524" t="n"/>
    </row>
    <row r="562">
      <c r="A562" s="524" t="inlineStr">
        <is>
          <t>00</t>
        </is>
      </c>
      <c r="B562" s="524" t="inlineStr">
        <is>
          <t>03</t>
        </is>
      </c>
      <c r="C562" s="524" t="inlineStr">
        <is>
          <t>N</t>
        </is>
      </c>
      <c r="D562" s="524" t="inlineStr">
        <is>
          <t>4119</t>
        </is>
      </c>
      <c r="E562" s="524" t="inlineStr">
        <is>
          <t>参数设置</t>
        </is>
      </c>
      <c r="F562" s="524" t="inlineStr">
        <is>
          <t>校准参数</t>
        </is>
      </c>
      <c r="G562" s="524" t="inlineStr">
        <is>
          <t>采样校准a(BOOST2电感电流)</t>
        </is>
      </c>
      <c r="H562" s="524" t="inlineStr">
        <is>
          <t>Y</t>
        </is>
      </c>
      <c r="I562" s="524" t="inlineStr">
        <is>
          <t>Y</t>
        </is>
      </c>
      <c r="J562" s="524" t="inlineStr">
        <is>
          <t>UINT16</t>
        </is>
      </c>
      <c r="K562" s="524" t="inlineStr">
        <is>
          <t>0</t>
        </is>
      </c>
      <c r="L562" s="524" t="inlineStr"/>
      <c r="M562" s="524" t="inlineStr">
        <is>
          <t>显示数值</t>
        </is>
      </c>
      <c r="N562" s="524" t="inlineStr"/>
      <c r="O562" s="524" t="inlineStr">
        <is>
          <t>N</t>
        </is>
      </c>
      <c r="P562" s="524" t="inlineStr">
        <is>
          <t>N</t>
        </is>
      </c>
      <c r="Q562" s="524" t="inlineStr"/>
      <c r="R562" s="524" t="n"/>
    </row>
    <row r="563">
      <c r="A563" s="524" t="inlineStr">
        <is>
          <t>00</t>
        </is>
      </c>
      <c r="B563" s="524" t="inlineStr">
        <is>
          <t>03</t>
        </is>
      </c>
      <c r="C563" s="524" t="inlineStr">
        <is>
          <t>N</t>
        </is>
      </c>
      <c r="D563" s="524" t="inlineStr">
        <is>
          <t>4120</t>
        </is>
      </c>
      <c r="E563" s="524" t="inlineStr">
        <is>
          <t>参数设置</t>
        </is>
      </c>
      <c r="F563" s="524" t="inlineStr">
        <is>
          <t>校准参数</t>
        </is>
      </c>
      <c r="G563" s="524" t="inlineStr">
        <is>
          <t>采样校准b(BOOST2电感电流)</t>
        </is>
      </c>
      <c r="H563" s="524" t="inlineStr">
        <is>
          <t>Y</t>
        </is>
      </c>
      <c r="I563" s="524" t="inlineStr">
        <is>
          <t>Y</t>
        </is>
      </c>
      <c r="J563" s="524" t="inlineStr">
        <is>
          <t>INT16</t>
        </is>
      </c>
      <c r="K563" s="524" t="inlineStr">
        <is>
          <t>0</t>
        </is>
      </c>
      <c r="L563" s="524" t="inlineStr"/>
      <c r="M563" s="524" t="inlineStr">
        <is>
          <t>显示数值</t>
        </is>
      </c>
      <c r="N563" s="524" t="inlineStr"/>
      <c r="O563" s="524" t="inlineStr">
        <is>
          <t>N</t>
        </is>
      </c>
      <c r="P563" s="524" t="inlineStr">
        <is>
          <t>N</t>
        </is>
      </c>
      <c r="Q563" s="524" t="inlineStr"/>
      <c r="R563" s="524" t="n"/>
    </row>
    <row r="564">
      <c r="A564" s="524" t="inlineStr">
        <is>
          <t>00</t>
        </is>
      </c>
      <c r="B564" s="524" t="inlineStr">
        <is>
          <t>03</t>
        </is>
      </c>
      <c r="C564" s="524" t="inlineStr">
        <is>
          <t>N</t>
        </is>
      </c>
      <c r="D564" s="524" t="inlineStr">
        <is>
          <t>4121</t>
        </is>
      </c>
      <c r="E564" s="524" t="inlineStr">
        <is>
          <t>参数设置</t>
        </is>
      </c>
      <c r="F564" s="524" t="inlineStr">
        <is>
          <t>校准参数</t>
        </is>
      </c>
      <c r="G564" s="524" t="inlineStr">
        <is>
          <t>采样校准a(BOOST3电感电流)</t>
        </is>
      </c>
      <c r="H564" s="524" t="inlineStr">
        <is>
          <t>Y</t>
        </is>
      </c>
      <c r="I564" s="524" t="inlineStr">
        <is>
          <t>Y</t>
        </is>
      </c>
      <c r="J564" s="524" t="inlineStr">
        <is>
          <t>UINT16</t>
        </is>
      </c>
      <c r="K564" s="524" t="inlineStr">
        <is>
          <t>0</t>
        </is>
      </c>
      <c r="L564" s="524" t="inlineStr"/>
      <c r="M564" s="524" t="inlineStr">
        <is>
          <t>显示数值</t>
        </is>
      </c>
      <c r="N564" s="524" t="inlineStr"/>
      <c r="O564" s="524" t="inlineStr">
        <is>
          <t>N</t>
        </is>
      </c>
      <c r="P564" s="524" t="inlineStr">
        <is>
          <t>N</t>
        </is>
      </c>
      <c r="Q564" s="524" t="inlineStr"/>
      <c r="R564" s="524" t="n"/>
    </row>
    <row r="565">
      <c r="A565" s="524" t="inlineStr">
        <is>
          <t>00</t>
        </is>
      </c>
      <c r="B565" s="524" t="inlineStr">
        <is>
          <t>03</t>
        </is>
      </c>
      <c r="C565" s="524" t="inlineStr">
        <is>
          <t>N</t>
        </is>
      </c>
      <c r="D565" s="524" t="inlineStr">
        <is>
          <t>4122</t>
        </is>
      </c>
      <c r="E565" s="524" t="inlineStr">
        <is>
          <t>参数设置</t>
        </is>
      </c>
      <c r="F565" s="524" t="inlineStr">
        <is>
          <t>校准参数</t>
        </is>
      </c>
      <c r="G565" s="524" t="inlineStr">
        <is>
          <t>采样校准b(BOOST3电感电流)</t>
        </is>
      </c>
      <c r="H565" s="524" t="inlineStr">
        <is>
          <t>Y</t>
        </is>
      </c>
      <c r="I565" s="524" t="inlineStr">
        <is>
          <t>Y</t>
        </is>
      </c>
      <c r="J565" s="524" t="inlineStr">
        <is>
          <t>INT16</t>
        </is>
      </c>
      <c r="K565" s="524" t="inlineStr">
        <is>
          <t>0</t>
        </is>
      </c>
      <c r="L565" s="524" t="inlineStr"/>
      <c r="M565" s="524" t="inlineStr">
        <is>
          <t>显示数值</t>
        </is>
      </c>
      <c r="N565" s="524" t="inlineStr"/>
      <c r="O565" s="524" t="inlineStr">
        <is>
          <t>N</t>
        </is>
      </c>
      <c r="P565" s="524" t="inlineStr">
        <is>
          <t>N</t>
        </is>
      </c>
      <c r="Q565" s="524" t="inlineStr"/>
      <c r="R565" s="524" t="n"/>
    </row>
    <row r="566">
      <c r="A566" s="524" t="inlineStr">
        <is>
          <t>00</t>
        </is>
      </c>
      <c r="B566" s="524" t="inlineStr">
        <is>
          <t>03</t>
        </is>
      </c>
      <c r="C566" s="524" t="inlineStr">
        <is>
          <t>N</t>
        </is>
      </c>
      <c r="D566" s="524" t="inlineStr">
        <is>
          <t>4123</t>
        </is>
      </c>
      <c r="E566" s="524" t="inlineStr">
        <is>
          <t>参数设置</t>
        </is>
      </c>
      <c r="F566" s="524" t="inlineStr">
        <is>
          <t>校准参数</t>
        </is>
      </c>
      <c r="G566" s="524" t="inlineStr">
        <is>
          <t>采样校准a(BOOST4电感电流)</t>
        </is>
      </c>
      <c r="H566" s="524" t="inlineStr">
        <is>
          <t>Y</t>
        </is>
      </c>
      <c r="I566" s="524" t="inlineStr">
        <is>
          <t>Y</t>
        </is>
      </c>
      <c r="J566" s="524" t="inlineStr">
        <is>
          <t>UINT16</t>
        </is>
      </c>
      <c r="K566" s="524" t="inlineStr">
        <is>
          <t>0</t>
        </is>
      </c>
      <c r="L566" s="524" t="inlineStr"/>
      <c r="M566" s="524" t="inlineStr">
        <is>
          <t>显示数值</t>
        </is>
      </c>
      <c r="N566" s="524" t="inlineStr"/>
      <c r="O566" s="524" t="inlineStr">
        <is>
          <t>N</t>
        </is>
      </c>
      <c r="P566" s="524" t="inlineStr">
        <is>
          <t>N</t>
        </is>
      </c>
      <c r="Q566" s="524" t="inlineStr"/>
      <c r="R566" s="524" t="n"/>
    </row>
    <row r="567">
      <c r="A567" s="524" t="inlineStr">
        <is>
          <t>00</t>
        </is>
      </c>
      <c r="B567" s="524" t="inlineStr">
        <is>
          <t>03</t>
        </is>
      </c>
      <c r="C567" s="524" t="inlineStr">
        <is>
          <t>N</t>
        </is>
      </c>
      <c r="D567" s="524" t="inlineStr">
        <is>
          <t>4124</t>
        </is>
      </c>
      <c r="E567" s="524" t="inlineStr">
        <is>
          <t>参数设置</t>
        </is>
      </c>
      <c r="F567" s="524" t="inlineStr">
        <is>
          <t>校准参数</t>
        </is>
      </c>
      <c r="G567" s="524" t="inlineStr">
        <is>
          <t>采样校准b(BOOST4电感电流)</t>
        </is>
      </c>
      <c r="H567" s="524" t="inlineStr">
        <is>
          <t>Y</t>
        </is>
      </c>
      <c r="I567" s="524" t="inlineStr">
        <is>
          <t>Y</t>
        </is>
      </c>
      <c r="J567" s="524" t="inlineStr">
        <is>
          <t>INT16</t>
        </is>
      </c>
      <c r="K567" s="524" t="inlineStr">
        <is>
          <t>0</t>
        </is>
      </c>
      <c r="L567" s="524" t="inlineStr"/>
      <c r="M567" s="524" t="inlineStr">
        <is>
          <t>显示数值</t>
        </is>
      </c>
      <c r="N567" s="524" t="inlineStr"/>
      <c r="O567" s="524" t="inlineStr">
        <is>
          <t>N</t>
        </is>
      </c>
      <c r="P567" s="524" t="inlineStr">
        <is>
          <t>N</t>
        </is>
      </c>
      <c r="Q567" s="524" t="inlineStr"/>
      <c r="R567" s="524" t="n"/>
    </row>
    <row r="568">
      <c r="A568" s="524" t="inlineStr">
        <is>
          <t>00</t>
        </is>
      </c>
      <c r="B568" s="524" t="inlineStr">
        <is>
          <t>03</t>
        </is>
      </c>
      <c r="C568" s="524" t="inlineStr">
        <is>
          <t>N</t>
        </is>
      </c>
      <c r="D568" s="524" t="inlineStr">
        <is>
          <t>4125</t>
        </is>
      </c>
      <c r="E568" s="524" t="inlineStr">
        <is>
          <t>参数设置</t>
        </is>
      </c>
      <c r="F568" s="524" t="inlineStr">
        <is>
          <t>校准参数</t>
        </is>
      </c>
      <c r="G568" s="524" t="inlineStr">
        <is>
          <t>采样校准a支路1(输入电压)</t>
        </is>
      </c>
      <c r="H568" s="524" t="inlineStr">
        <is>
          <t>Y</t>
        </is>
      </c>
      <c r="I568" s="524" t="inlineStr">
        <is>
          <t>Y</t>
        </is>
      </c>
      <c r="J568" s="524" t="inlineStr">
        <is>
          <t>UINT16</t>
        </is>
      </c>
      <c r="K568" s="524" t="inlineStr">
        <is>
          <t>0</t>
        </is>
      </c>
      <c r="L568" s="524" t="inlineStr"/>
      <c r="M568" s="524" t="inlineStr">
        <is>
          <t>显示数值</t>
        </is>
      </c>
      <c r="N568" s="524" t="inlineStr"/>
      <c r="O568" s="524" t="inlineStr">
        <is>
          <t>N</t>
        </is>
      </c>
      <c r="P568" s="524" t="inlineStr">
        <is>
          <t>N</t>
        </is>
      </c>
      <c r="Q568" s="524" t="inlineStr"/>
      <c r="R568" s="524" t="n"/>
    </row>
    <row r="569">
      <c r="A569" s="524" t="inlineStr">
        <is>
          <t>00</t>
        </is>
      </c>
      <c r="B569" s="524" t="inlineStr">
        <is>
          <t>03</t>
        </is>
      </c>
      <c r="C569" s="524" t="inlineStr">
        <is>
          <t>N</t>
        </is>
      </c>
      <c r="D569" s="524" t="inlineStr">
        <is>
          <t>4126</t>
        </is>
      </c>
      <c r="E569" s="524" t="inlineStr">
        <is>
          <t>参数设置</t>
        </is>
      </c>
      <c r="F569" s="524" t="inlineStr">
        <is>
          <t>校准参数</t>
        </is>
      </c>
      <c r="G569" s="524" t="inlineStr">
        <is>
          <t>采样校准b支路1(输入电压)</t>
        </is>
      </c>
      <c r="H569" s="524" t="inlineStr">
        <is>
          <t>Y</t>
        </is>
      </c>
      <c r="I569" s="524" t="inlineStr">
        <is>
          <t>Y</t>
        </is>
      </c>
      <c r="J569" s="524" t="inlineStr">
        <is>
          <t>INT16</t>
        </is>
      </c>
      <c r="K569" s="524" t="inlineStr">
        <is>
          <t>0</t>
        </is>
      </c>
      <c r="L569" s="524" t="inlineStr"/>
      <c r="M569" s="524" t="inlineStr">
        <is>
          <t>显示数值</t>
        </is>
      </c>
      <c r="N569" s="524" t="inlineStr"/>
      <c r="O569" s="524" t="inlineStr">
        <is>
          <t>N</t>
        </is>
      </c>
      <c r="P569" s="524" t="inlineStr">
        <is>
          <t>N</t>
        </is>
      </c>
      <c r="Q569" s="524" t="inlineStr"/>
      <c r="R569" s="524" t="n"/>
    </row>
    <row r="570">
      <c r="A570" s="524" t="inlineStr">
        <is>
          <t>00</t>
        </is>
      </c>
      <c r="B570" s="524" t="inlineStr">
        <is>
          <t>03</t>
        </is>
      </c>
      <c r="C570" s="524" t="inlineStr">
        <is>
          <t>N</t>
        </is>
      </c>
      <c r="D570" s="524" t="inlineStr">
        <is>
          <t>4127</t>
        </is>
      </c>
      <c r="E570" s="524" t="inlineStr">
        <is>
          <t>参数设置</t>
        </is>
      </c>
      <c r="F570" s="524" t="inlineStr">
        <is>
          <t>校准参数</t>
        </is>
      </c>
      <c r="G570" s="524" t="inlineStr">
        <is>
          <t>采样校准a支路2(输入电压）</t>
        </is>
      </c>
      <c r="H570" s="524" t="inlineStr">
        <is>
          <t>Y</t>
        </is>
      </c>
      <c r="I570" s="524" t="inlineStr">
        <is>
          <t>Y</t>
        </is>
      </c>
      <c r="J570" s="524" t="inlineStr">
        <is>
          <t>UINT16</t>
        </is>
      </c>
      <c r="K570" s="524" t="inlineStr">
        <is>
          <t>0</t>
        </is>
      </c>
      <c r="L570" s="524" t="inlineStr"/>
      <c r="M570" s="524" t="inlineStr">
        <is>
          <t>显示数值</t>
        </is>
      </c>
      <c r="N570" s="524" t="inlineStr"/>
      <c r="O570" s="524" t="inlineStr">
        <is>
          <t>N</t>
        </is>
      </c>
      <c r="P570" s="524" t="inlineStr">
        <is>
          <t>N</t>
        </is>
      </c>
      <c r="Q570" s="524" t="inlineStr"/>
      <c r="R570" s="524" t="n"/>
    </row>
    <row r="571">
      <c r="A571" s="524" t="inlineStr">
        <is>
          <t>00</t>
        </is>
      </c>
      <c r="B571" s="524" t="inlineStr">
        <is>
          <t>03</t>
        </is>
      </c>
      <c r="C571" s="524" t="inlineStr">
        <is>
          <t>N</t>
        </is>
      </c>
      <c r="D571" s="524" t="inlineStr">
        <is>
          <t>4128</t>
        </is>
      </c>
      <c r="E571" s="524" t="inlineStr">
        <is>
          <t>参数设置</t>
        </is>
      </c>
      <c r="F571" s="524" t="inlineStr">
        <is>
          <t>校准参数</t>
        </is>
      </c>
      <c r="G571" s="524" t="inlineStr">
        <is>
          <t>采样校准b支路2(输入电压)</t>
        </is>
      </c>
      <c r="H571" s="524" t="inlineStr">
        <is>
          <t>Y</t>
        </is>
      </c>
      <c r="I571" s="524" t="inlineStr">
        <is>
          <t>Y</t>
        </is>
      </c>
      <c r="J571" s="524" t="inlineStr">
        <is>
          <t>INT16</t>
        </is>
      </c>
      <c r="K571" s="524" t="inlineStr">
        <is>
          <t>0</t>
        </is>
      </c>
      <c r="L571" s="524" t="inlineStr"/>
      <c r="M571" s="524" t="inlineStr">
        <is>
          <t>显示数值</t>
        </is>
      </c>
      <c r="N571" s="524" t="inlineStr"/>
      <c r="O571" s="524" t="inlineStr">
        <is>
          <t>N</t>
        </is>
      </c>
      <c r="P571" s="524" t="inlineStr">
        <is>
          <t>N</t>
        </is>
      </c>
      <c r="Q571" s="524" t="inlineStr"/>
      <c r="R571" s="524" t="n"/>
    </row>
    <row r="572">
      <c r="A572" s="524" t="inlineStr">
        <is>
          <t>00</t>
        </is>
      </c>
      <c r="B572" s="524" t="inlineStr">
        <is>
          <t>03</t>
        </is>
      </c>
      <c r="C572" s="524" t="inlineStr">
        <is>
          <t>N</t>
        </is>
      </c>
      <c r="D572" s="524" t="inlineStr">
        <is>
          <t>4129</t>
        </is>
      </c>
      <c r="E572" s="524" t="inlineStr">
        <is>
          <t>参数设置</t>
        </is>
      </c>
      <c r="F572" s="524" t="inlineStr">
        <is>
          <t>校准参数</t>
        </is>
      </c>
      <c r="G572" s="524" t="inlineStr">
        <is>
          <t>采样校准a支路3(输入电压）</t>
        </is>
      </c>
      <c r="H572" s="524" t="inlineStr">
        <is>
          <t>Y</t>
        </is>
      </c>
      <c r="I572" s="524" t="inlineStr">
        <is>
          <t>Y</t>
        </is>
      </c>
      <c r="J572" s="524" t="inlineStr">
        <is>
          <t>UINT16</t>
        </is>
      </c>
      <c r="K572" s="524" t="inlineStr">
        <is>
          <t>0</t>
        </is>
      </c>
      <c r="L572" s="524" t="inlineStr"/>
      <c r="M572" s="524" t="inlineStr">
        <is>
          <t>显示数值</t>
        </is>
      </c>
      <c r="N572" s="524" t="inlineStr"/>
      <c r="O572" s="524" t="inlineStr">
        <is>
          <t>N</t>
        </is>
      </c>
      <c r="P572" s="524" t="inlineStr">
        <is>
          <t>N</t>
        </is>
      </c>
      <c r="Q572" s="524" t="inlineStr"/>
      <c r="R572" s="524" t="n"/>
    </row>
    <row r="573">
      <c r="A573" s="524" t="inlineStr">
        <is>
          <t>00</t>
        </is>
      </c>
      <c r="B573" s="524" t="inlineStr">
        <is>
          <t>03</t>
        </is>
      </c>
      <c r="C573" s="524" t="inlineStr">
        <is>
          <t>N</t>
        </is>
      </c>
      <c r="D573" s="524" t="inlineStr">
        <is>
          <t>4130</t>
        </is>
      </c>
      <c r="E573" s="524" t="inlineStr">
        <is>
          <t>参数设置</t>
        </is>
      </c>
      <c r="F573" s="524" t="inlineStr">
        <is>
          <t>校准参数</t>
        </is>
      </c>
      <c r="G573" s="524" t="inlineStr">
        <is>
          <t>采样校准b支路3(输入电压)</t>
        </is>
      </c>
      <c r="H573" s="524" t="inlineStr">
        <is>
          <t>Y</t>
        </is>
      </c>
      <c r="I573" s="524" t="inlineStr">
        <is>
          <t>Y</t>
        </is>
      </c>
      <c r="J573" s="524" t="inlineStr">
        <is>
          <t>INT16</t>
        </is>
      </c>
      <c r="K573" s="524" t="inlineStr">
        <is>
          <t>0</t>
        </is>
      </c>
      <c r="L573" s="524" t="inlineStr"/>
      <c r="M573" s="524" t="inlineStr">
        <is>
          <t>显示数值</t>
        </is>
      </c>
      <c r="N573" s="524" t="inlineStr"/>
      <c r="O573" s="524" t="inlineStr">
        <is>
          <t>N</t>
        </is>
      </c>
      <c r="P573" s="524" t="inlineStr">
        <is>
          <t>N</t>
        </is>
      </c>
      <c r="Q573" s="524" t="inlineStr"/>
      <c r="R573" s="524" t="n"/>
    </row>
    <row r="574">
      <c r="A574" s="524" t="inlineStr">
        <is>
          <t>00</t>
        </is>
      </c>
      <c r="B574" s="524" t="inlineStr">
        <is>
          <t>03</t>
        </is>
      </c>
      <c r="C574" s="524" t="inlineStr">
        <is>
          <t>N</t>
        </is>
      </c>
      <c r="D574" s="524" t="inlineStr">
        <is>
          <t>4131</t>
        </is>
      </c>
      <c r="E574" s="524" t="inlineStr">
        <is>
          <t>参数设置</t>
        </is>
      </c>
      <c r="F574" s="524" t="inlineStr">
        <is>
          <t>校准参数</t>
        </is>
      </c>
      <c r="G574" s="524" t="inlineStr">
        <is>
          <t>采样校准a支路4(输入电压）</t>
        </is>
      </c>
      <c r="H574" s="524" t="inlineStr">
        <is>
          <t>Y</t>
        </is>
      </c>
      <c r="I574" s="524" t="inlineStr">
        <is>
          <t>Y</t>
        </is>
      </c>
      <c r="J574" s="524" t="inlineStr">
        <is>
          <t>UINT16</t>
        </is>
      </c>
      <c r="K574" s="524" t="inlineStr">
        <is>
          <t>0</t>
        </is>
      </c>
      <c r="L574" s="524" t="inlineStr"/>
      <c r="M574" s="524" t="inlineStr">
        <is>
          <t>显示数值</t>
        </is>
      </c>
      <c r="N574" s="524" t="inlineStr"/>
      <c r="O574" s="524" t="inlineStr">
        <is>
          <t>N</t>
        </is>
      </c>
      <c r="P574" s="524" t="inlineStr">
        <is>
          <t>N</t>
        </is>
      </c>
      <c r="Q574" s="524" t="inlineStr"/>
      <c r="R574" s="524" t="n"/>
    </row>
    <row r="575">
      <c r="A575" s="524" t="inlineStr">
        <is>
          <t>00</t>
        </is>
      </c>
      <c r="B575" s="524" t="inlineStr">
        <is>
          <t>03</t>
        </is>
      </c>
      <c r="C575" s="524" t="inlineStr">
        <is>
          <t>N</t>
        </is>
      </c>
      <c r="D575" s="524" t="inlineStr">
        <is>
          <t>4132</t>
        </is>
      </c>
      <c r="E575" s="524" t="inlineStr">
        <is>
          <t>参数设置</t>
        </is>
      </c>
      <c r="F575" s="524" t="inlineStr">
        <is>
          <t>校准参数</t>
        </is>
      </c>
      <c r="G575" s="524" t="inlineStr">
        <is>
          <t>采样校准b支路4(输入电压)</t>
        </is>
      </c>
      <c r="H575" s="524" t="inlineStr">
        <is>
          <t>Y</t>
        </is>
      </c>
      <c r="I575" s="524" t="inlineStr">
        <is>
          <t>Y</t>
        </is>
      </c>
      <c r="J575" s="524" t="inlineStr">
        <is>
          <t>INT16</t>
        </is>
      </c>
      <c r="K575" s="524" t="inlineStr">
        <is>
          <t>0</t>
        </is>
      </c>
      <c r="L575" s="524" t="inlineStr"/>
      <c r="M575" s="524" t="inlineStr">
        <is>
          <t>显示数值</t>
        </is>
      </c>
      <c r="N575" s="524" t="inlineStr"/>
      <c r="O575" s="524" t="inlineStr">
        <is>
          <t>N</t>
        </is>
      </c>
      <c r="P575" s="524" t="inlineStr">
        <is>
          <t>N</t>
        </is>
      </c>
      <c r="Q575" s="524" t="inlineStr"/>
      <c r="R575" s="524" t="n"/>
    </row>
    <row r="576">
      <c r="A576" s="524" t="inlineStr">
        <is>
          <t>00</t>
        </is>
      </c>
      <c r="B576" s="524" t="inlineStr">
        <is>
          <t>03</t>
        </is>
      </c>
      <c r="C576" s="524" t="inlineStr">
        <is>
          <t>N</t>
        </is>
      </c>
      <c r="D576" s="524" t="inlineStr">
        <is>
          <t>4133</t>
        </is>
      </c>
      <c r="E576" s="524" t="inlineStr">
        <is>
          <t>参数设置</t>
        </is>
      </c>
      <c r="F576" s="524" t="inlineStr">
        <is>
          <t>校准参数</t>
        </is>
      </c>
      <c r="G576" s="524" t="inlineStr">
        <is>
          <t>采样校准a(温度补偿）</t>
        </is>
      </c>
      <c r="H576" s="524" t="inlineStr">
        <is>
          <t>Y</t>
        </is>
      </c>
      <c r="I576" s="524" t="inlineStr">
        <is>
          <t>Y</t>
        </is>
      </c>
      <c r="J576" s="524" t="inlineStr">
        <is>
          <t>UINT16</t>
        </is>
      </c>
      <c r="K576" s="524" t="inlineStr">
        <is>
          <t>0</t>
        </is>
      </c>
      <c r="L576" s="524" t="inlineStr"/>
      <c r="M576" s="524" t="inlineStr">
        <is>
          <t>显示数值</t>
        </is>
      </c>
      <c r="N576" s="524" t="n"/>
      <c r="O576" s="524" t="inlineStr">
        <is>
          <t>N</t>
        </is>
      </c>
      <c r="P576" s="524" t="inlineStr">
        <is>
          <t>N</t>
        </is>
      </c>
      <c r="Q576" s="524" t="inlineStr"/>
      <c r="R576" s="524" t="n"/>
    </row>
    <row r="577">
      <c r="A577" s="524" t="inlineStr">
        <is>
          <t>00</t>
        </is>
      </c>
      <c r="B577" s="524" t="inlineStr">
        <is>
          <t>03</t>
        </is>
      </c>
      <c r="C577" s="524" t="inlineStr">
        <is>
          <t>N</t>
        </is>
      </c>
      <c r="D577" s="524" t="inlineStr">
        <is>
          <t>4134</t>
        </is>
      </c>
      <c r="E577" s="524" t="inlineStr">
        <is>
          <t>参数设置</t>
        </is>
      </c>
      <c r="F577" s="524" t="inlineStr">
        <is>
          <t>校准参数</t>
        </is>
      </c>
      <c r="G577" s="524" t="inlineStr">
        <is>
          <t>采样校准b(温度补偿）</t>
        </is>
      </c>
      <c r="H577" s="524" t="inlineStr">
        <is>
          <t>Y</t>
        </is>
      </c>
      <c r="I577" s="524" t="inlineStr">
        <is>
          <t>Y</t>
        </is>
      </c>
      <c r="J577" s="524" t="inlineStr">
        <is>
          <t>INT16</t>
        </is>
      </c>
      <c r="K577" s="524" t="inlineStr">
        <is>
          <t>0</t>
        </is>
      </c>
      <c r="L577" s="524" t="inlineStr"/>
      <c r="M577" s="524" t="inlineStr">
        <is>
          <t>显示数值</t>
        </is>
      </c>
      <c r="N577" s="524" t="n"/>
      <c r="O577" s="524" t="inlineStr">
        <is>
          <t>N</t>
        </is>
      </c>
      <c r="P577" s="524" t="inlineStr">
        <is>
          <t>N</t>
        </is>
      </c>
      <c r="Q577" s="524" t="inlineStr"/>
      <c r="R577" s="524" t="n"/>
    </row>
    <row r="578">
      <c r="A578" s="524" t="inlineStr">
        <is>
          <t>00</t>
        </is>
      </c>
      <c r="B578" s="524" t="inlineStr">
        <is>
          <t>03</t>
        </is>
      </c>
      <c r="C578" s="524" t="inlineStr">
        <is>
          <t>N</t>
        </is>
      </c>
      <c r="D578" s="524" t="inlineStr">
        <is>
          <t>4516</t>
        </is>
      </c>
      <c r="E578" s="524" t="inlineStr">
        <is>
          <t>参数设置</t>
        </is>
      </c>
      <c r="F578" s="524" t="inlineStr">
        <is>
          <t>校准参数</t>
        </is>
      </c>
      <c r="G578" s="524" t="inlineStr">
        <is>
          <t>自动化校准使能</t>
        </is>
      </c>
      <c r="H578" s="524" t="inlineStr">
        <is>
          <t>Y</t>
        </is>
      </c>
      <c r="I578" s="524" t="inlineStr">
        <is>
          <t>Y</t>
        </is>
      </c>
      <c r="J578" s="524" t="inlineStr">
        <is>
          <t>UINT16</t>
        </is>
      </c>
      <c r="K578" s="524" t="inlineStr">
        <is>
          <t>0</t>
        </is>
      </c>
      <c r="L578" s="524" t="inlineStr"/>
      <c r="M578" s="524" t="inlineStr">
        <is>
          <t>枚举解析</t>
        </is>
      </c>
      <c r="N578" s="524" t="inlineStr">
        <is>
          <t>0-不使能
1-使能</t>
        </is>
      </c>
      <c r="O578" s="524" t="inlineStr">
        <is>
          <t>N</t>
        </is>
      </c>
      <c r="P578" s="524" t="inlineStr">
        <is>
          <t>N</t>
        </is>
      </c>
      <c r="Q578" s="524" t="inlineStr"/>
      <c r="R578" s="524" t="n"/>
    </row>
    <row r="579">
      <c r="A579" s="524" t="inlineStr">
        <is>
          <t>00</t>
        </is>
      </c>
      <c r="B579" s="524" t="inlineStr">
        <is>
          <t>03</t>
        </is>
      </c>
      <c r="C579" s="524" t="inlineStr">
        <is>
          <t>N</t>
        </is>
      </c>
      <c r="D579" s="524" t="inlineStr">
        <is>
          <t>4517</t>
        </is>
      </c>
      <c r="E579" s="524" t="inlineStr">
        <is>
          <t>参数设置</t>
        </is>
      </c>
      <c r="F579" s="524" t="inlineStr">
        <is>
          <t>校准参数</t>
        </is>
      </c>
      <c r="G579" s="524" t="inlineStr">
        <is>
          <t>自动化校准状态</t>
        </is>
      </c>
      <c r="H579" s="524" t="inlineStr">
        <is>
          <t>Y</t>
        </is>
      </c>
      <c r="I579" s="524" t="inlineStr">
        <is>
          <t>Y</t>
        </is>
      </c>
      <c r="J579" s="524" t="inlineStr">
        <is>
          <t>UINT16</t>
        </is>
      </c>
      <c r="K579" s="524" t="inlineStr">
        <is>
          <t>0</t>
        </is>
      </c>
      <c r="L579" s="524" t="inlineStr"/>
      <c r="M579" s="524" t="inlineStr">
        <is>
          <t>显示数值</t>
        </is>
      </c>
      <c r="N579" s="524" t="n"/>
      <c r="O579" s="524" t="inlineStr">
        <is>
          <t>N</t>
        </is>
      </c>
      <c r="P579" s="524" t="inlineStr">
        <is>
          <t>N</t>
        </is>
      </c>
      <c r="Q579" s="524" t="inlineStr"/>
      <c r="R579" s="524" t="n"/>
    </row>
    <row r="580">
      <c r="A580" s="524" t="inlineStr">
        <is>
          <t>00</t>
        </is>
      </c>
      <c r="B580" s="524" t="inlineStr">
        <is>
          <t>03</t>
        </is>
      </c>
      <c r="C580" s="524" t="inlineStr">
        <is>
          <t>N</t>
        </is>
      </c>
      <c r="D580" s="524" t="inlineStr">
        <is>
          <t>4518</t>
        </is>
      </c>
      <c r="E580" s="524" t="inlineStr">
        <is>
          <t>参数设置</t>
        </is>
      </c>
      <c r="F580" s="524" t="inlineStr">
        <is>
          <t>校准参数</t>
        </is>
      </c>
      <c r="G580" s="524" t="inlineStr">
        <is>
          <t>自动化校准指令</t>
        </is>
      </c>
      <c r="H580" s="524" t="inlineStr">
        <is>
          <t>Y</t>
        </is>
      </c>
      <c r="I580" s="524" t="inlineStr">
        <is>
          <t>Y</t>
        </is>
      </c>
      <c r="J580" s="524" t="inlineStr">
        <is>
          <t>UINT16</t>
        </is>
      </c>
      <c r="K580" s="524" t="inlineStr">
        <is>
          <t>0</t>
        </is>
      </c>
      <c r="L580" s="524" t="inlineStr"/>
      <c r="M580" s="524" t="inlineStr">
        <is>
          <t>显示数值</t>
        </is>
      </c>
      <c r="N580" s="524" t="n"/>
      <c r="O580" s="524" t="inlineStr">
        <is>
          <t>N</t>
        </is>
      </c>
      <c r="P580" s="524" t="inlineStr">
        <is>
          <t>N</t>
        </is>
      </c>
      <c r="Q580" s="524" t="inlineStr"/>
      <c r="R580" s="524" t="n"/>
    </row>
    <row r="581">
      <c r="A581" s="524" t="inlineStr">
        <is>
          <t>00</t>
        </is>
      </c>
      <c r="B581" s="524" t="inlineStr">
        <is>
          <t>03</t>
        </is>
      </c>
      <c r="C581" s="524" t="inlineStr">
        <is>
          <t>N</t>
        </is>
      </c>
      <c r="D581" s="524" t="inlineStr">
        <is>
          <t>4519</t>
        </is>
      </c>
      <c r="E581" s="524" t="inlineStr">
        <is>
          <t>参数设置</t>
        </is>
      </c>
      <c r="F581" s="524" t="inlineStr">
        <is>
          <t>校准参数</t>
        </is>
      </c>
      <c r="G581" s="524" t="inlineStr">
        <is>
          <t>自动化校准结果</t>
        </is>
      </c>
      <c r="H581" s="524" t="inlineStr">
        <is>
          <t>Y</t>
        </is>
      </c>
      <c r="I581" s="524" t="inlineStr">
        <is>
          <t>Y</t>
        </is>
      </c>
      <c r="J581" s="524" t="inlineStr">
        <is>
          <t>UINT16</t>
        </is>
      </c>
      <c r="K581" s="524" t="inlineStr">
        <is>
          <t>0</t>
        </is>
      </c>
      <c r="L581" s="524" t="inlineStr"/>
      <c r="M581" s="524" t="inlineStr">
        <is>
          <t>显示数值</t>
        </is>
      </c>
      <c r="N581" s="524" t="n"/>
      <c r="O581" s="524" t="inlineStr">
        <is>
          <t>N</t>
        </is>
      </c>
      <c r="P581" s="524" t="inlineStr">
        <is>
          <t>N</t>
        </is>
      </c>
      <c r="Q581" s="524" t="inlineStr"/>
      <c r="R581" s="524" t="n"/>
    </row>
    <row r="582">
      <c r="A582" s="524" t="inlineStr">
        <is>
          <t>00</t>
        </is>
      </c>
      <c r="B582" s="524" t="inlineStr">
        <is>
          <t>03</t>
        </is>
      </c>
      <c r="C582" s="524" t="inlineStr">
        <is>
          <t>N</t>
        </is>
      </c>
      <c r="D582" s="524" t="inlineStr">
        <is>
          <t>4520</t>
        </is>
      </c>
      <c r="E582" s="524" t="inlineStr">
        <is>
          <t>参数设置</t>
        </is>
      </c>
      <c r="F582" s="524" t="inlineStr">
        <is>
          <t>校准参数</t>
        </is>
      </c>
      <c r="G582" s="524" t="inlineStr">
        <is>
          <t>自动化校准刷新标志</t>
        </is>
      </c>
      <c r="H582" s="524" t="inlineStr">
        <is>
          <t>Y</t>
        </is>
      </c>
      <c r="I582" s="524" t="inlineStr">
        <is>
          <t>Y</t>
        </is>
      </c>
      <c r="J582" s="524" t="inlineStr">
        <is>
          <t>UINT16</t>
        </is>
      </c>
      <c r="K582" s="524" t="inlineStr">
        <is>
          <t>0</t>
        </is>
      </c>
      <c r="L582" s="524" t="inlineStr"/>
      <c r="M582" s="524" t="inlineStr">
        <is>
          <t>显示数值</t>
        </is>
      </c>
      <c r="N582" s="524" t="n"/>
      <c r="O582" s="524" t="inlineStr">
        <is>
          <t>N</t>
        </is>
      </c>
      <c r="P582" s="524" t="inlineStr">
        <is>
          <t>N</t>
        </is>
      </c>
      <c r="Q582" s="524" t="inlineStr"/>
      <c r="R582" s="524" t="n"/>
    </row>
    <row r="583">
      <c r="A583" s="524" t="inlineStr">
        <is>
          <t>00</t>
        </is>
      </c>
      <c r="B583" s="524" t="inlineStr">
        <is>
          <t>03</t>
        </is>
      </c>
      <c r="C583" s="524" t="inlineStr">
        <is>
          <t>Y</t>
        </is>
      </c>
      <c r="D583" s="524" t="inlineStr">
        <is>
          <t>150-151</t>
        </is>
      </c>
      <c r="E583" s="524" t="inlineStr">
        <is>
          <t>参数设置</t>
        </is>
      </c>
      <c r="F583" s="524" t="inlineStr">
        <is>
          <t>通信参数</t>
        </is>
      </c>
      <c r="G583" s="524" t="inlineStr">
        <is>
          <t>主站IP</t>
        </is>
      </c>
      <c r="H583" s="524" t="inlineStr">
        <is>
          <t>Y</t>
        </is>
      </c>
      <c r="I583" s="524" t="inlineStr">
        <is>
          <t>Y</t>
        </is>
      </c>
      <c r="J583" s="524" t="inlineStr">
        <is>
          <t>UINT16</t>
        </is>
      </c>
      <c r="K583" s="524" t="inlineStr">
        <is>
          <t>0</t>
        </is>
      </c>
      <c r="L583" s="524" t="inlineStr"/>
      <c r="M583" s="524" t="inlineStr">
        <is>
          <t>IP地址</t>
        </is>
      </c>
      <c r="N583" s="524" t="inlineStr"/>
      <c r="O583" s="524" t="inlineStr">
        <is>
          <t>N</t>
        </is>
      </c>
      <c r="P583" s="524" t="inlineStr">
        <is>
          <t>N</t>
        </is>
      </c>
      <c r="Q583" s="524" t="inlineStr"/>
      <c r="R583" s="524" t="n"/>
    </row>
    <row r="584">
      <c r="A584" s="524" t="inlineStr">
        <is>
          <t>00</t>
        </is>
      </c>
      <c r="B584" s="524" t="inlineStr">
        <is>
          <t>03</t>
        </is>
      </c>
      <c r="C584" s="524" t="inlineStr">
        <is>
          <t>N</t>
        </is>
      </c>
      <c r="D584" s="524" t="inlineStr">
        <is>
          <t>152</t>
        </is>
      </c>
      <c r="E584" s="524" t="inlineStr">
        <is>
          <t>参数设置</t>
        </is>
      </c>
      <c r="F584" s="524" t="inlineStr">
        <is>
          <t>通信参数</t>
        </is>
      </c>
      <c r="G584" s="524" t="inlineStr">
        <is>
          <t>主站端口号</t>
        </is>
      </c>
      <c r="H584" s="524" t="inlineStr">
        <is>
          <t>Y</t>
        </is>
      </c>
      <c r="I584" s="524" t="inlineStr">
        <is>
          <t>Y</t>
        </is>
      </c>
      <c r="J584" s="524" t="inlineStr">
        <is>
          <t>UINT16</t>
        </is>
      </c>
      <c r="K584" s="524" t="inlineStr">
        <is>
          <t>0</t>
        </is>
      </c>
      <c r="L584" s="524" t="inlineStr"/>
      <c r="M584" s="524" t="inlineStr">
        <is>
          <t>显示数值</t>
        </is>
      </c>
      <c r="N584" s="524" t="inlineStr"/>
      <c r="O584" s="524" t="inlineStr">
        <is>
          <t>N</t>
        </is>
      </c>
      <c r="P584" s="524" t="inlineStr">
        <is>
          <t>N</t>
        </is>
      </c>
      <c r="Q584" s="524" t="inlineStr"/>
      <c r="R584" s="524" t="n"/>
    </row>
    <row r="585">
      <c r="A585" s="524" t="inlineStr">
        <is>
          <t>00</t>
        </is>
      </c>
      <c r="B585" s="524" t="inlineStr">
        <is>
          <t>03</t>
        </is>
      </c>
      <c r="C585" s="524" t="inlineStr">
        <is>
          <t>N</t>
        </is>
      </c>
      <c r="D585" s="524" t="inlineStr">
        <is>
          <t>153</t>
        </is>
      </c>
      <c r="E585" s="524" t="inlineStr">
        <is>
          <t>参数设置</t>
        </is>
      </c>
      <c r="F585" s="524" t="inlineStr">
        <is>
          <t>通信参数</t>
        </is>
      </c>
      <c r="G585" s="524" t="inlineStr">
        <is>
          <t>4G交互周期</t>
        </is>
      </c>
      <c r="H585" s="524" t="inlineStr">
        <is>
          <t>Y</t>
        </is>
      </c>
      <c r="I585" s="524" t="inlineStr">
        <is>
          <t>Y</t>
        </is>
      </c>
      <c r="J585" s="524" t="inlineStr">
        <is>
          <t>UINT16</t>
        </is>
      </c>
      <c r="K585" s="524" t="inlineStr">
        <is>
          <t>0</t>
        </is>
      </c>
      <c r="L585" s="524" t="inlineStr">
        <is>
          <t>s</t>
        </is>
      </c>
      <c r="M585" s="524" t="inlineStr">
        <is>
          <t>显示数值</t>
        </is>
      </c>
      <c r="N585" s="524" t="inlineStr"/>
      <c r="O585" s="524" t="inlineStr">
        <is>
          <t>N</t>
        </is>
      </c>
      <c r="P585" s="524" t="inlineStr">
        <is>
          <t>N</t>
        </is>
      </c>
      <c r="Q585" s="524" t="inlineStr"/>
      <c r="R585" s="524" t="n"/>
    </row>
    <row r="586">
      <c r="A586" s="524" t="inlineStr">
        <is>
          <t>00</t>
        </is>
      </c>
      <c r="B586" s="524" t="inlineStr">
        <is>
          <t>03</t>
        </is>
      </c>
      <c r="C586" s="524" t="inlineStr">
        <is>
          <t>N</t>
        </is>
      </c>
      <c r="D586" s="524" t="inlineStr">
        <is>
          <t>154</t>
        </is>
      </c>
      <c r="E586" s="524" t="inlineStr">
        <is>
          <t>参数设置</t>
        </is>
      </c>
      <c r="F586" s="524" t="inlineStr">
        <is>
          <t>通信参数</t>
        </is>
      </c>
      <c r="G586" s="524" t="inlineStr">
        <is>
          <t>4G通信超时阈值</t>
        </is>
      </c>
      <c r="H586" s="524" t="inlineStr">
        <is>
          <t>Y</t>
        </is>
      </c>
      <c r="I586" s="524" t="inlineStr">
        <is>
          <t>Y</t>
        </is>
      </c>
      <c r="J586" s="524" t="inlineStr">
        <is>
          <t>UINT16</t>
        </is>
      </c>
      <c r="K586" s="524" t="inlineStr">
        <is>
          <t>0</t>
        </is>
      </c>
      <c r="L586" s="524" t="inlineStr">
        <is>
          <t>s</t>
        </is>
      </c>
      <c r="M586" s="524" t="inlineStr">
        <is>
          <t>显示数值</t>
        </is>
      </c>
      <c r="N586" s="524" t="inlineStr"/>
      <c r="O586" s="524" t="inlineStr">
        <is>
          <t>N</t>
        </is>
      </c>
      <c r="P586" s="524" t="inlineStr">
        <is>
          <t>N</t>
        </is>
      </c>
      <c r="Q586" s="524" t="inlineStr"/>
      <c r="R586" s="524" t="n"/>
    </row>
    <row r="587">
      <c r="A587" s="524" t="inlineStr">
        <is>
          <t>00</t>
        </is>
      </c>
      <c r="B587" s="524" t="inlineStr">
        <is>
          <t>03</t>
        </is>
      </c>
      <c r="C587" s="524" t="inlineStr">
        <is>
          <t>N</t>
        </is>
      </c>
      <c r="D587" s="524" t="inlineStr">
        <is>
          <t>155</t>
        </is>
      </c>
      <c r="E587" s="524" t="inlineStr">
        <is>
          <t>参数设置</t>
        </is>
      </c>
      <c r="F587" s="524" t="inlineStr">
        <is>
          <t>通信参数</t>
        </is>
      </c>
      <c r="G587" s="524" t="inlineStr">
        <is>
          <t>CAN使能</t>
        </is>
      </c>
      <c r="H587" s="524" t="inlineStr">
        <is>
          <t>Y</t>
        </is>
      </c>
      <c r="I587" s="524" t="inlineStr">
        <is>
          <t>Y</t>
        </is>
      </c>
      <c r="J587" s="524" t="inlineStr">
        <is>
          <t>UINT16</t>
        </is>
      </c>
      <c r="K587" s="524" t="inlineStr">
        <is>
          <t>0</t>
        </is>
      </c>
      <c r="L587" s="524" t="inlineStr"/>
      <c r="M587" s="524" t="inlineStr">
        <is>
          <t>枚举解析</t>
        </is>
      </c>
      <c r="N587" s="524" t="inlineStr">
        <is>
          <t>0-不使能
1-使能</t>
        </is>
      </c>
      <c r="O587" s="524" t="inlineStr">
        <is>
          <t>N</t>
        </is>
      </c>
      <c r="P587" s="524" t="inlineStr">
        <is>
          <t>N</t>
        </is>
      </c>
      <c r="Q587" s="524" t="inlineStr"/>
      <c r="R587" s="524" t="n"/>
    </row>
    <row r="588">
      <c r="A588" s="524" t="inlineStr">
        <is>
          <t>00</t>
        </is>
      </c>
      <c r="B588" s="524" t="inlineStr">
        <is>
          <t>03</t>
        </is>
      </c>
      <c r="C588" s="524" t="inlineStr">
        <is>
          <t>N</t>
        </is>
      </c>
      <c r="D588" s="524" t="inlineStr">
        <is>
          <t>156</t>
        </is>
      </c>
      <c r="E588" s="524" t="inlineStr">
        <is>
          <t>参数设置</t>
        </is>
      </c>
      <c r="F588" s="524" t="inlineStr">
        <is>
          <t>通信参数</t>
        </is>
      </c>
      <c r="G588" s="524" t="inlineStr">
        <is>
          <t>CAN并机ID</t>
        </is>
      </c>
      <c r="H588" s="524" t="inlineStr">
        <is>
          <t>Y</t>
        </is>
      </c>
      <c r="I588" s="524" t="inlineStr">
        <is>
          <t>Y</t>
        </is>
      </c>
      <c r="J588" s="524" t="inlineStr">
        <is>
          <t>UINT16</t>
        </is>
      </c>
      <c r="K588" s="524" t="inlineStr">
        <is>
          <t>0</t>
        </is>
      </c>
      <c r="L588" s="524" t="inlineStr"/>
      <c r="M588" s="524" t="inlineStr">
        <is>
          <t>显示数值</t>
        </is>
      </c>
      <c r="N588" s="524" t="inlineStr"/>
      <c r="O588" s="524" t="inlineStr">
        <is>
          <t>N</t>
        </is>
      </c>
      <c r="P588" s="524" t="inlineStr">
        <is>
          <t>N</t>
        </is>
      </c>
      <c r="Q588" s="524" t="inlineStr"/>
      <c r="R588" s="524" t="n"/>
    </row>
    <row r="589">
      <c r="A589" s="524" t="inlineStr">
        <is>
          <t>00</t>
        </is>
      </c>
      <c r="B589" s="524" t="inlineStr">
        <is>
          <t>03</t>
        </is>
      </c>
      <c r="C589" s="524" t="inlineStr">
        <is>
          <t>N</t>
        </is>
      </c>
      <c r="D589" s="524" t="inlineStr">
        <is>
          <t>157</t>
        </is>
      </c>
      <c r="E589" s="524" t="inlineStr">
        <is>
          <t>参数设置</t>
        </is>
      </c>
      <c r="F589" s="524" t="inlineStr">
        <is>
          <t>通信参数</t>
        </is>
      </c>
      <c r="G589" s="524" t="inlineStr">
        <is>
          <t>CAN并机数量</t>
        </is>
      </c>
      <c r="H589" s="524" t="inlineStr">
        <is>
          <t>Y</t>
        </is>
      </c>
      <c r="I589" s="524" t="inlineStr">
        <is>
          <t>Y</t>
        </is>
      </c>
      <c r="J589" s="524" t="inlineStr">
        <is>
          <t>UINT16</t>
        </is>
      </c>
      <c r="K589" s="524" t="inlineStr">
        <is>
          <t>0</t>
        </is>
      </c>
      <c r="L589" s="524" t="inlineStr"/>
      <c r="M589" s="524" t="inlineStr">
        <is>
          <t>显示数值</t>
        </is>
      </c>
      <c r="N589" s="524" t="inlineStr"/>
      <c r="O589" s="524" t="inlineStr">
        <is>
          <t>N</t>
        </is>
      </c>
      <c r="P589" s="524" t="inlineStr">
        <is>
          <t>N</t>
        </is>
      </c>
      <c r="Q589" s="524" t="inlineStr"/>
      <c r="R589" s="524" t="n"/>
    </row>
    <row r="590">
      <c r="A590" s="524" t="inlineStr">
        <is>
          <t>00</t>
        </is>
      </c>
      <c r="B590" s="524" t="inlineStr">
        <is>
          <t>03</t>
        </is>
      </c>
      <c r="C590" s="524" t="inlineStr">
        <is>
          <t>N</t>
        </is>
      </c>
      <c r="D590" s="524" t="inlineStr">
        <is>
          <t>158</t>
        </is>
      </c>
      <c r="E590" s="524" t="inlineStr">
        <is>
          <t>参数设置</t>
        </is>
      </c>
      <c r="F590" s="524" t="inlineStr">
        <is>
          <t>通信参数</t>
        </is>
      </c>
      <c r="G590" s="524" t="inlineStr">
        <is>
          <t>通信故障判定时间</t>
        </is>
      </c>
      <c r="H590" s="524" t="inlineStr">
        <is>
          <t>Y</t>
        </is>
      </c>
      <c r="I590" s="524" t="inlineStr">
        <is>
          <t>Y</t>
        </is>
      </c>
      <c r="J590" s="524" t="inlineStr">
        <is>
          <t>UINT16</t>
        </is>
      </c>
      <c r="K590" s="524" t="inlineStr">
        <is>
          <t>0</t>
        </is>
      </c>
      <c r="L590" s="524" t="inlineStr"/>
      <c r="M590" s="524" t="inlineStr">
        <is>
          <t>显示数值</t>
        </is>
      </c>
      <c r="N590" s="524" t="inlineStr"/>
      <c r="O590" s="524" t="inlineStr">
        <is>
          <t>N</t>
        </is>
      </c>
      <c r="P590" s="524" t="inlineStr">
        <is>
          <t>N</t>
        </is>
      </c>
      <c r="Q590" s="524" t="inlineStr"/>
      <c r="R590" s="524" t="n"/>
    </row>
    <row r="591">
      <c r="A591" s="524" t="inlineStr">
        <is>
          <t>00</t>
        </is>
      </c>
      <c r="B591" s="524" t="inlineStr">
        <is>
          <t>03</t>
        </is>
      </c>
      <c r="C591" s="524" t="inlineStr">
        <is>
          <t>N</t>
        </is>
      </c>
      <c r="D591" s="524" t="inlineStr">
        <is>
          <t>159</t>
        </is>
      </c>
      <c r="E591" s="524" t="inlineStr">
        <is>
          <t>参数设置</t>
        </is>
      </c>
      <c r="F591" s="524" t="inlineStr">
        <is>
          <t>通信参数</t>
        </is>
      </c>
      <c r="G591" s="524" t="inlineStr">
        <is>
          <t>载波通信超时判断周期</t>
        </is>
      </c>
      <c r="H591" s="524" t="inlineStr">
        <is>
          <t>Y</t>
        </is>
      </c>
      <c r="I591" s="524" t="inlineStr">
        <is>
          <t>Y</t>
        </is>
      </c>
      <c r="J591" s="524" t="inlineStr">
        <is>
          <t>UINT16</t>
        </is>
      </c>
      <c r="K591" s="524" t="inlineStr">
        <is>
          <t>0</t>
        </is>
      </c>
      <c r="L591" s="524" t="inlineStr">
        <is>
          <t>min</t>
        </is>
      </c>
      <c r="M591" s="524" t="inlineStr">
        <is>
          <t>显示数值</t>
        </is>
      </c>
      <c r="N591" s="524" t="inlineStr"/>
      <c r="O591" s="524" t="inlineStr">
        <is>
          <t>N</t>
        </is>
      </c>
      <c r="P591" s="524" t="inlineStr">
        <is>
          <t>N</t>
        </is>
      </c>
      <c r="Q591" s="524" t="inlineStr"/>
      <c r="R591" s="524" t="n"/>
    </row>
    <row r="592">
      <c r="A592" s="524" t="inlineStr">
        <is>
          <t>00</t>
        </is>
      </c>
      <c r="B592" s="524" t="inlineStr">
        <is>
          <t>03</t>
        </is>
      </c>
      <c r="C592" s="524" t="inlineStr">
        <is>
          <t>Y</t>
        </is>
      </c>
      <c r="D592" s="524" t="inlineStr">
        <is>
          <t>5-7</t>
        </is>
      </c>
      <c r="E592" s="524" t="inlineStr">
        <is>
          <t>设备信息</t>
        </is>
      </c>
      <c r="F592" s="524" t="inlineStr">
        <is>
          <t>本机信息</t>
        </is>
      </c>
      <c r="G592" s="524" t="inlineStr">
        <is>
          <t>12位出厂编号</t>
        </is>
      </c>
      <c r="H592" s="524" t="inlineStr">
        <is>
          <t>Y</t>
        </is>
      </c>
      <c r="I592" s="524" t="inlineStr">
        <is>
          <t>Y</t>
        </is>
      </c>
      <c r="J592" s="524" t="inlineStr">
        <is>
          <t>BCD</t>
        </is>
      </c>
      <c r="K592" s="524" t="inlineStr">
        <is>
          <t>0</t>
        </is>
      </c>
      <c r="L592" s="524" t="inlineStr"/>
      <c r="M592" s="524" t="inlineStr">
        <is>
          <t>显示数值</t>
        </is>
      </c>
      <c r="N592" s="524" t="inlineStr"/>
      <c r="O592" s="524" t="inlineStr">
        <is>
          <t>N</t>
        </is>
      </c>
      <c r="P592" s="524" t="inlineStr">
        <is>
          <t>N</t>
        </is>
      </c>
      <c r="Q592" s="524" t="inlineStr"/>
      <c r="R592" s="524" t="n"/>
    </row>
    <row r="593">
      <c r="A593" s="524" t="inlineStr">
        <is>
          <t>00</t>
        </is>
      </c>
      <c r="B593" s="524" t="inlineStr">
        <is>
          <t>03</t>
        </is>
      </c>
      <c r="C593" s="524" t="inlineStr">
        <is>
          <t>N</t>
        </is>
      </c>
      <c r="D593" s="524" t="inlineStr">
        <is>
          <t>8</t>
        </is>
      </c>
      <c r="E593" s="524" t="inlineStr">
        <is>
          <t>设备信息</t>
        </is>
      </c>
      <c r="F593" s="524" t="inlineStr">
        <is>
          <t>本机信息</t>
        </is>
      </c>
      <c r="G593" s="524" t="inlineStr">
        <is>
          <t>板级生产检测结果</t>
        </is>
      </c>
      <c r="H593" s="524" t="inlineStr">
        <is>
          <t>Y</t>
        </is>
      </c>
      <c r="I593" s="524" t="inlineStr">
        <is>
          <t>N</t>
        </is>
      </c>
      <c r="J593" s="524" t="inlineStr">
        <is>
          <t>UINT16</t>
        </is>
      </c>
      <c r="K593" s="524" t="inlineStr">
        <is>
          <t>0</t>
        </is>
      </c>
      <c r="L593" s="524" t="inlineStr"/>
      <c r="M593" s="524" t="inlineStr">
        <is>
          <t>显示数值</t>
        </is>
      </c>
      <c r="N593" s="524" t="inlineStr"/>
      <c r="O593" s="524" t="inlineStr">
        <is>
          <t>N</t>
        </is>
      </c>
      <c r="P593" s="524" t="inlineStr">
        <is>
          <t>N</t>
        </is>
      </c>
      <c r="Q593" s="524" t="inlineStr"/>
      <c r="R593" s="524" t="n"/>
    </row>
    <row r="594">
      <c r="A594" s="524" t="inlineStr">
        <is>
          <t>00</t>
        </is>
      </c>
      <c r="B594" s="524" t="inlineStr">
        <is>
          <t>03</t>
        </is>
      </c>
      <c r="C594" s="524" t="inlineStr">
        <is>
          <t>N</t>
        </is>
      </c>
      <c r="D594" s="524" t="inlineStr">
        <is>
          <t>9</t>
        </is>
      </c>
      <c r="E594" s="524" t="inlineStr">
        <is>
          <t>设备信息</t>
        </is>
      </c>
      <c r="F594" s="524" t="inlineStr">
        <is>
          <t>本机信息</t>
        </is>
      </c>
      <c r="G594" s="524" t="inlineStr">
        <is>
          <t>工厂整机测试结果</t>
        </is>
      </c>
      <c r="H594" s="524" t="inlineStr">
        <is>
          <t>Y</t>
        </is>
      </c>
      <c r="I594" s="524" t="inlineStr">
        <is>
          <t>N</t>
        </is>
      </c>
      <c r="J594" s="524" t="inlineStr">
        <is>
          <t>UINT16</t>
        </is>
      </c>
      <c r="K594" s="524" t="inlineStr">
        <is>
          <t>0</t>
        </is>
      </c>
      <c r="L594" s="524" t="inlineStr"/>
      <c r="M594" s="524" t="inlineStr">
        <is>
          <t>显示数值</t>
        </is>
      </c>
      <c r="N594" s="524" t="inlineStr"/>
      <c r="O594" s="524" t="inlineStr">
        <is>
          <t>N</t>
        </is>
      </c>
      <c r="P594" s="524" t="inlineStr">
        <is>
          <t>N</t>
        </is>
      </c>
      <c r="Q594" s="524" t="inlineStr"/>
      <c r="R594" s="524" t="n"/>
    </row>
    <row r="595">
      <c r="A595" s="524" t="inlineStr">
        <is>
          <t>00</t>
        </is>
      </c>
      <c r="B595" s="524" t="inlineStr">
        <is>
          <t>03</t>
        </is>
      </c>
      <c r="C595" s="524" t="inlineStr">
        <is>
          <t>Y</t>
        </is>
      </c>
      <c r="D595" s="524" t="inlineStr">
        <is>
          <t>1-4</t>
        </is>
      </c>
      <c r="E595" s="524" t="inlineStr">
        <is>
          <t>设备信息</t>
        </is>
      </c>
      <c r="F595" s="524" t="inlineStr">
        <is>
          <t>本机信息</t>
        </is>
      </c>
      <c r="G595" s="524" t="inlineStr">
        <is>
          <t>设备MES码</t>
        </is>
      </c>
      <c r="H595" s="524" t="inlineStr">
        <is>
          <t>Y</t>
        </is>
      </c>
      <c r="I595" s="524" t="inlineStr">
        <is>
          <t>N</t>
        </is>
      </c>
      <c r="J595" s="524" t="inlineStr">
        <is>
          <t>BCD</t>
        </is>
      </c>
      <c r="K595" s="524" t="inlineStr">
        <is>
          <t>0</t>
        </is>
      </c>
      <c r="L595" s="524" t="inlineStr"/>
      <c r="M595" s="524" t="inlineStr">
        <is>
          <t>显示数值</t>
        </is>
      </c>
      <c r="N595" s="524" t="inlineStr"/>
      <c r="O595" s="524" t="inlineStr">
        <is>
          <t>N</t>
        </is>
      </c>
      <c r="P595" s="524" t="inlineStr">
        <is>
          <t>N</t>
        </is>
      </c>
      <c r="Q595" s="524" t="inlineStr"/>
      <c r="R595" s="524" t="n"/>
    </row>
    <row r="596">
      <c r="A596" s="524" t="inlineStr">
        <is>
          <t>00</t>
        </is>
      </c>
      <c r="B596" s="524" t="inlineStr">
        <is>
          <t>03</t>
        </is>
      </c>
      <c r="C596" s="524" t="inlineStr">
        <is>
          <t>Y</t>
        </is>
      </c>
      <c r="D596" s="524" t="inlineStr">
        <is>
          <t>10-12</t>
        </is>
      </c>
      <c r="E596" s="524" t="inlineStr">
        <is>
          <t>设备信息</t>
        </is>
      </c>
      <c r="F596" s="524" t="inlineStr">
        <is>
          <t>本机信息</t>
        </is>
      </c>
      <c r="G596" s="524" t="inlineStr">
        <is>
          <t>硬件组件号</t>
        </is>
      </c>
      <c r="H596" s="524" t="inlineStr">
        <is>
          <t>Y</t>
        </is>
      </c>
      <c r="I596" s="524" t="inlineStr">
        <is>
          <t>N</t>
        </is>
      </c>
      <c r="J596" s="524" t="inlineStr">
        <is>
          <t>BCD</t>
        </is>
      </c>
      <c r="K596" s="524" t="inlineStr">
        <is>
          <t>0</t>
        </is>
      </c>
      <c r="L596" s="524" t="inlineStr"/>
      <c r="M596" s="524" t="inlineStr">
        <is>
          <t>显示数值</t>
        </is>
      </c>
      <c r="N596" s="524" t="inlineStr"/>
      <c r="O596" s="524" t="inlineStr">
        <is>
          <t>N</t>
        </is>
      </c>
      <c r="P596" s="524" t="inlineStr">
        <is>
          <t>N</t>
        </is>
      </c>
      <c r="Q596" s="524" t="inlineStr"/>
      <c r="R596" s="524" t="n"/>
    </row>
    <row r="597">
      <c r="A597" s="524" t="inlineStr">
        <is>
          <t>00</t>
        </is>
      </c>
      <c r="B597" s="524" t="inlineStr">
        <is>
          <t>03</t>
        </is>
      </c>
      <c r="C597" s="524" t="inlineStr">
        <is>
          <t>Y</t>
        </is>
      </c>
      <c r="D597" s="524" t="inlineStr">
        <is>
          <t>212-213</t>
        </is>
      </c>
      <c r="E597" s="524" t="inlineStr">
        <is>
          <t>设备信息</t>
        </is>
      </c>
      <c r="F597" s="524" t="inlineStr">
        <is>
          <t>本机信息</t>
        </is>
      </c>
      <c r="G597" s="524" t="inlineStr">
        <is>
          <t>主控程序版本</t>
        </is>
      </c>
      <c r="H597" s="524" t="inlineStr">
        <is>
          <t>Y</t>
        </is>
      </c>
      <c r="I597" s="524" t="inlineStr">
        <is>
          <t>N</t>
        </is>
      </c>
      <c r="J597" s="524" t="inlineStr">
        <is>
          <t>UINT16</t>
        </is>
      </c>
      <c r="K597" s="524" t="inlineStr">
        <is>
          <t>0</t>
        </is>
      </c>
      <c r="L597" s="524" t="inlineStr"/>
      <c r="M597" s="524" t="inlineStr">
        <is>
          <t>版本号</t>
        </is>
      </c>
      <c r="N597" s="524" t="inlineStr"/>
      <c r="O597" s="524" t="inlineStr">
        <is>
          <t>N</t>
        </is>
      </c>
      <c r="P597" s="524" t="inlineStr">
        <is>
          <t>N</t>
        </is>
      </c>
      <c r="Q597" s="524" t="inlineStr"/>
      <c r="R597" s="524" t="n"/>
    </row>
    <row r="598">
      <c r="A598" s="524" t="inlineStr">
        <is>
          <t>00</t>
        </is>
      </c>
      <c r="B598" s="524" t="inlineStr">
        <is>
          <t>03</t>
        </is>
      </c>
      <c r="C598" s="524" t="inlineStr">
        <is>
          <t>Y</t>
        </is>
      </c>
      <c r="D598" s="524" t="inlineStr">
        <is>
          <t>214-215</t>
        </is>
      </c>
      <c r="E598" s="524" t="inlineStr">
        <is>
          <t>设备信息</t>
        </is>
      </c>
      <c r="F598" s="524" t="inlineStr">
        <is>
          <t>本机信息</t>
        </is>
      </c>
      <c r="G598" s="524" t="inlineStr">
        <is>
          <t>主控底层程序版本</t>
        </is>
      </c>
      <c r="H598" s="524" t="inlineStr">
        <is>
          <t>Y</t>
        </is>
      </c>
      <c r="I598" s="524" t="inlineStr">
        <is>
          <t>N</t>
        </is>
      </c>
      <c r="J598" s="524" t="inlineStr">
        <is>
          <t>UINT16</t>
        </is>
      </c>
      <c r="K598" s="524" t="inlineStr">
        <is>
          <t>0</t>
        </is>
      </c>
      <c r="L598" s="524" t="inlineStr"/>
      <c r="M598" s="524" t="inlineStr">
        <is>
          <t>版本号</t>
        </is>
      </c>
      <c r="N598" s="524" t="inlineStr"/>
      <c r="O598" s="524" t="inlineStr">
        <is>
          <t>N</t>
        </is>
      </c>
      <c r="P598" s="524" t="inlineStr">
        <is>
          <t>N</t>
        </is>
      </c>
      <c r="Q598" s="524" t="inlineStr"/>
      <c r="R598" s="524" t="n"/>
    </row>
    <row r="599">
      <c r="A599" s="524" t="inlineStr">
        <is>
          <t>00</t>
        </is>
      </c>
      <c r="B599" s="524" t="inlineStr">
        <is>
          <t>03</t>
        </is>
      </c>
      <c r="C599" s="524" t="inlineStr">
        <is>
          <t>Y</t>
        </is>
      </c>
      <c r="D599" s="524" t="inlineStr">
        <is>
          <t>216-218</t>
        </is>
      </c>
      <c r="E599" s="524" t="inlineStr">
        <is>
          <t>设备信息</t>
        </is>
      </c>
      <c r="F599" s="524" t="inlineStr">
        <is>
          <t>本机信息</t>
        </is>
      </c>
      <c r="G599" s="524" t="inlineStr">
        <is>
          <t>主控程序组件号</t>
        </is>
      </c>
      <c r="H599" s="524" t="inlineStr">
        <is>
          <t>Y</t>
        </is>
      </c>
      <c r="I599" s="524" t="inlineStr">
        <is>
          <t>N</t>
        </is>
      </c>
      <c r="J599" s="524" t="inlineStr">
        <is>
          <t>BCD</t>
        </is>
      </c>
      <c r="K599" s="524" t="inlineStr">
        <is>
          <t>0</t>
        </is>
      </c>
      <c r="L599" s="524" t="inlineStr"/>
      <c r="M599" s="524" t="inlineStr">
        <is>
          <t>显示数值</t>
        </is>
      </c>
      <c r="N599" s="524" t="inlineStr"/>
      <c r="O599" s="524" t="inlineStr">
        <is>
          <t>N</t>
        </is>
      </c>
      <c r="P599" s="524" t="inlineStr">
        <is>
          <t>N</t>
        </is>
      </c>
      <c r="Q599" s="524" t="inlineStr"/>
      <c r="R599" s="524" t="n"/>
    </row>
    <row r="600">
      <c r="A600" s="524" t="inlineStr">
        <is>
          <t>00</t>
        </is>
      </c>
      <c r="B600" s="524" t="inlineStr">
        <is>
          <t>03</t>
        </is>
      </c>
      <c r="C600" s="524" t="inlineStr">
        <is>
          <t>Y</t>
        </is>
      </c>
      <c r="D600" s="524" t="inlineStr">
        <is>
          <t>219-234</t>
        </is>
      </c>
      <c r="E600" s="524" t="inlineStr">
        <is>
          <t>设备信息</t>
        </is>
      </c>
      <c r="F600" s="524" t="inlineStr">
        <is>
          <t>本机信息</t>
        </is>
      </c>
      <c r="G600" s="524" t="inlineStr">
        <is>
          <t>主控程序版本新格式</t>
        </is>
      </c>
      <c r="H600" s="524" t="inlineStr">
        <is>
          <t>Y</t>
        </is>
      </c>
      <c r="I600" s="524" t="inlineStr">
        <is>
          <t>N</t>
        </is>
      </c>
      <c r="J600" s="524" t="inlineStr">
        <is>
          <t>ASCII</t>
        </is>
      </c>
      <c r="K600" s="524" t="inlineStr">
        <is>
          <t>0</t>
        </is>
      </c>
      <c r="L600" s="524" t="inlineStr"/>
      <c r="M600" s="524" t="inlineStr">
        <is>
          <t>版本号</t>
        </is>
      </c>
      <c r="N600" s="524" t="inlineStr"/>
      <c r="O600" s="524" t="inlineStr">
        <is>
          <t>N</t>
        </is>
      </c>
      <c r="P600" s="524" t="inlineStr">
        <is>
          <t>N</t>
        </is>
      </c>
      <c r="Q600" s="524" t="inlineStr"/>
      <c r="R600" s="524" t="n"/>
    </row>
    <row r="601">
      <c r="A601" s="524" t="inlineStr">
        <is>
          <t>00</t>
        </is>
      </c>
      <c r="B601" s="524" t="inlineStr">
        <is>
          <t>03</t>
        </is>
      </c>
      <c r="C601" s="524" t="inlineStr">
        <is>
          <t>Y</t>
        </is>
      </c>
      <c r="D601" s="524" t="inlineStr">
        <is>
          <t>4599-4600</t>
        </is>
      </c>
      <c r="E601" s="524" t="inlineStr">
        <is>
          <t>设备信息</t>
        </is>
      </c>
      <c r="F601" s="524" t="inlineStr">
        <is>
          <t>本机信息</t>
        </is>
      </c>
      <c r="G601" s="524" t="inlineStr">
        <is>
          <t>DSP主控版本号</t>
        </is>
      </c>
      <c r="H601" s="524" t="inlineStr">
        <is>
          <t>Y</t>
        </is>
      </c>
      <c r="I601" s="524" t="inlineStr">
        <is>
          <t>N</t>
        </is>
      </c>
      <c r="J601" s="524" t="inlineStr">
        <is>
          <t>UINT16</t>
        </is>
      </c>
      <c r="K601" s="524" t="inlineStr">
        <is>
          <t>0</t>
        </is>
      </c>
      <c r="L601" s="524" t="inlineStr"/>
      <c r="M601" s="524" t="inlineStr">
        <is>
          <t>版本号</t>
        </is>
      </c>
      <c r="N601" s="524" t="inlineStr"/>
      <c r="O601" s="524" t="inlineStr">
        <is>
          <t>N</t>
        </is>
      </c>
      <c r="P601" s="524" t="inlineStr">
        <is>
          <t>N</t>
        </is>
      </c>
      <c r="Q601" s="524" t="inlineStr"/>
      <c r="R601" s="524" t="n"/>
    </row>
    <row r="602">
      <c r="A602" s="524" t="inlineStr">
        <is>
          <t>00</t>
        </is>
      </c>
      <c r="B602" s="524" t="inlineStr">
        <is>
          <t>03</t>
        </is>
      </c>
      <c r="C602" s="524" t="inlineStr">
        <is>
          <t>Y</t>
        </is>
      </c>
      <c r="D602" s="524" t="inlineStr">
        <is>
          <t>4601-4602</t>
        </is>
      </c>
      <c r="E602" s="524" t="inlineStr">
        <is>
          <t>设备信息</t>
        </is>
      </c>
      <c r="F602" s="524" t="inlineStr">
        <is>
          <t>本机信息</t>
        </is>
      </c>
      <c r="G602" s="524" t="inlineStr">
        <is>
          <t>DSP底层版本号</t>
        </is>
      </c>
      <c r="H602" s="524" t="inlineStr">
        <is>
          <t>Y</t>
        </is>
      </c>
      <c r="I602" s="524" t="inlineStr">
        <is>
          <t>N</t>
        </is>
      </c>
      <c r="J602" s="524" t="inlineStr">
        <is>
          <t>UINT16</t>
        </is>
      </c>
      <c r="K602" s="524" t="inlineStr">
        <is>
          <t>0</t>
        </is>
      </c>
      <c r="L602" s="524" t="inlineStr"/>
      <c r="M602" s="524" t="inlineStr">
        <is>
          <t>版本号</t>
        </is>
      </c>
      <c r="N602" s="524" t="inlineStr"/>
      <c r="O602" s="524" t="inlineStr">
        <is>
          <t>N</t>
        </is>
      </c>
      <c r="P602" s="524" t="inlineStr">
        <is>
          <t>N</t>
        </is>
      </c>
      <c r="Q602" s="524" t="inlineStr"/>
      <c r="R602" s="524" t="n"/>
    </row>
    <row r="603">
      <c r="A603" s="524" t="inlineStr">
        <is>
          <t>00</t>
        </is>
      </c>
      <c r="B603" s="524" t="inlineStr">
        <is>
          <t>03</t>
        </is>
      </c>
      <c r="C603" s="524" t="inlineStr">
        <is>
          <t>Y</t>
        </is>
      </c>
      <c r="D603" s="524" t="inlineStr">
        <is>
          <t>4603-4605</t>
        </is>
      </c>
      <c r="E603" s="524" t="inlineStr">
        <is>
          <t>设备信息</t>
        </is>
      </c>
      <c r="F603" s="524" t="inlineStr">
        <is>
          <t>本机信息</t>
        </is>
      </c>
      <c r="G603" s="524" t="inlineStr">
        <is>
          <t>DSP主控程序组件号</t>
        </is>
      </c>
      <c r="H603" s="524" t="inlineStr">
        <is>
          <t>Y</t>
        </is>
      </c>
      <c r="I603" s="524" t="inlineStr">
        <is>
          <t>N</t>
        </is>
      </c>
      <c r="J603" s="524" t="inlineStr">
        <is>
          <t>BCD</t>
        </is>
      </c>
      <c r="K603" s="524" t="inlineStr">
        <is>
          <t>0</t>
        </is>
      </c>
      <c r="L603" s="524" t="inlineStr"/>
      <c r="M603" s="524" t="inlineStr">
        <is>
          <t>显示数值</t>
        </is>
      </c>
      <c r="N603" s="524" t="inlineStr"/>
      <c r="O603" s="524" t="inlineStr">
        <is>
          <t>N</t>
        </is>
      </c>
      <c r="P603" s="524" t="inlineStr">
        <is>
          <t>N</t>
        </is>
      </c>
      <c r="Q603" s="524" t="inlineStr"/>
      <c r="R603" s="524" t="n"/>
    </row>
    <row r="604">
      <c r="A604" s="524" t="inlineStr">
        <is>
          <t>00</t>
        </is>
      </c>
      <c r="B604" s="524" t="inlineStr">
        <is>
          <t>03</t>
        </is>
      </c>
      <c r="C604" s="524" t="inlineStr">
        <is>
          <t>Y</t>
        </is>
      </c>
      <c r="D604" s="524" t="inlineStr">
        <is>
          <t>4611-4614</t>
        </is>
      </c>
      <c r="E604" s="524" t="inlineStr">
        <is>
          <t>设备信息</t>
        </is>
      </c>
      <c r="F604" s="524" t="inlineStr">
        <is>
          <t>本机信息</t>
        </is>
      </c>
      <c r="G604" s="524" t="inlineStr">
        <is>
          <t>DSP主控版本号新格式</t>
        </is>
      </c>
      <c r="H604" s="524" t="inlineStr">
        <is>
          <t>Y</t>
        </is>
      </c>
      <c r="I604" s="524" t="inlineStr">
        <is>
          <t>N</t>
        </is>
      </c>
      <c r="J604" s="524" t="inlineStr">
        <is>
          <t>UINT16</t>
        </is>
      </c>
      <c r="K604" s="524" t="inlineStr">
        <is>
          <t>0</t>
        </is>
      </c>
      <c r="L604" s="524" t="inlineStr"/>
      <c r="M604" s="524" t="inlineStr">
        <is>
          <t>版本号</t>
        </is>
      </c>
      <c r="N604" s="524" t="inlineStr"/>
      <c r="O604" s="524" t="inlineStr">
        <is>
          <t>N</t>
        </is>
      </c>
      <c r="P604" s="524" t="inlineStr">
        <is>
          <t>N</t>
        </is>
      </c>
      <c r="Q604" s="524" t="inlineStr"/>
      <c r="R604" s="524" t="n"/>
    </row>
    <row r="605">
      <c r="A605" s="524" t="inlineStr">
        <is>
          <t>00</t>
        </is>
      </c>
      <c r="B605" s="524" t="inlineStr">
        <is>
          <t>03</t>
        </is>
      </c>
      <c r="C605" s="524" t="inlineStr">
        <is>
          <t>Y</t>
        </is>
      </c>
      <c r="D605" s="524" t="inlineStr">
        <is>
          <t>4615-4618</t>
        </is>
      </c>
      <c r="E605" s="524" t="inlineStr">
        <is>
          <t>设备信息</t>
        </is>
      </c>
      <c r="F605" s="524" t="inlineStr">
        <is>
          <t>本机信息</t>
        </is>
      </c>
      <c r="G605" s="524" t="inlineStr">
        <is>
          <t>DSP底层版本号新格式</t>
        </is>
      </c>
      <c r="H605" s="524" t="inlineStr">
        <is>
          <t>Y</t>
        </is>
      </c>
      <c r="I605" s="524" t="inlineStr">
        <is>
          <t>N</t>
        </is>
      </c>
      <c r="J605" s="524" t="inlineStr">
        <is>
          <t>UINT16</t>
        </is>
      </c>
      <c r="K605" s="524" t="inlineStr">
        <is>
          <t>0</t>
        </is>
      </c>
      <c r="L605" s="524" t="inlineStr"/>
      <c r="M605" s="524" t="inlineStr">
        <is>
          <t>版本号</t>
        </is>
      </c>
      <c r="N605" s="524" t="inlineStr"/>
      <c r="O605" s="524" t="inlineStr">
        <is>
          <t>N</t>
        </is>
      </c>
      <c r="P605" s="524" t="inlineStr">
        <is>
          <t>N</t>
        </is>
      </c>
      <c r="Q605" s="524" t="inlineStr"/>
      <c r="R605" s="524" t="n"/>
    </row>
    <row r="606">
      <c r="A606" s="524" t="inlineStr">
        <is>
          <t>00</t>
        </is>
      </c>
      <c r="B606" s="524" t="inlineStr">
        <is>
          <t>03</t>
        </is>
      </c>
      <c r="C606" s="524" t="inlineStr">
        <is>
          <t>N</t>
        </is>
      </c>
      <c r="D606" s="524" t="inlineStr">
        <is>
          <t>4619</t>
        </is>
      </c>
      <c r="E606" s="524" t="inlineStr">
        <is>
          <t>设备信息</t>
        </is>
      </c>
      <c r="F606" s="524" t="inlineStr">
        <is>
          <t>本机信息</t>
        </is>
      </c>
      <c r="G606" s="524" t="inlineStr">
        <is>
          <t>MPPT数量</t>
        </is>
      </c>
      <c r="H606" s="524" t="inlineStr">
        <is>
          <t>Y</t>
        </is>
      </c>
      <c r="I606" s="524" t="inlineStr">
        <is>
          <t>N</t>
        </is>
      </c>
      <c r="J606" s="524" t="inlineStr">
        <is>
          <t>UINT16</t>
        </is>
      </c>
      <c r="K606" s="524" t="inlineStr">
        <is>
          <t>0</t>
        </is>
      </c>
      <c r="L606" s="524" t="inlineStr"/>
      <c r="M606" s="524" t="inlineStr">
        <is>
          <t>显示数值</t>
        </is>
      </c>
      <c r="N606" s="524" t="inlineStr"/>
      <c r="O606" s="524" t="inlineStr">
        <is>
          <t>N</t>
        </is>
      </c>
      <c r="P606" s="524" t="inlineStr">
        <is>
          <t>N</t>
        </is>
      </c>
      <c r="Q606" s="524" t="inlineStr"/>
      <c r="R606" s="524" t="n"/>
    </row>
    <row r="607">
      <c r="A607" s="524" t="inlineStr">
        <is>
          <t>00</t>
        </is>
      </c>
      <c r="B607" s="524" t="inlineStr">
        <is>
          <t>03</t>
        </is>
      </c>
      <c r="C607" s="524" t="inlineStr">
        <is>
          <t>Y</t>
        </is>
      </c>
      <c r="D607" s="524" t="inlineStr">
        <is>
          <t>250-252</t>
        </is>
      </c>
      <c r="E607" s="524" t="inlineStr">
        <is>
          <t>设备信息</t>
        </is>
      </c>
      <c r="F607" s="524" t="inlineStr">
        <is>
          <t>外设信息</t>
        </is>
      </c>
      <c r="G607" s="524" t="inlineStr">
        <is>
          <t>交流载波芯片版本号（年月日版本)</t>
        </is>
      </c>
      <c r="H607" s="524" t="inlineStr">
        <is>
          <t>Y</t>
        </is>
      </c>
      <c r="I607" s="524" t="inlineStr">
        <is>
          <t>N</t>
        </is>
      </c>
      <c r="J607" s="524" t="inlineStr">
        <is>
          <t>BCD</t>
        </is>
      </c>
      <c r="K607" s="524" t="inlineStr">
        <is>
          <t>0</t>
        </is>
      </c>
      <c r="L607" s="524" t="inlineStr"/>
      <c r="M607" s="524" t="inlineStr">
        <is>
          <t>显示数值</t>
        </is>
      </c>
      <c r="N607" s="524" t="inlineStr"/>
      <c r="O607" s="524" t="inlineStr">
        <is>
          <t>N</t>
        </is>
      </c>
      <c r="P607" s="524" t="inlineStr">
        <is>
          <t>N</t>
        </is>
      </c>
      <c r="Q607" s="524" t="inlineStr"/>
      <c r="R607" s="524" t="n"/>
    </row>
    <row r="608">
      <c r="A608" s="524" t="inlineStr">
        <is>
          <t>00</t>
        </is>
      </c>
      <c r="B608" s="524" t="inlineStr">
        <is>
          <t>03</t>
        </is>
      </c>
      <c r="C608" s="524" t="inlineStr">
        <is>
          <t>Y</t>
        </is>
      </c>
      <c r="D608" s="524" t="inlineStr">
        <is>
          <t>253-255</t>
        </is>
      </c>
      <c r="E608" s="524" t="inlineStr">
        <is>
          <t>设备信息</t>
        </is>
      </c>
      <c r="F608" s="524" t="inlineStr">
        <is>
          <t>外设信息</t>
        </is>
      </c>
      <c r="G608" s="524" t="inlineStr">
        <is>
          <t>直流载波芯片版本号（年月日版本)</t>
        </is>
      </c>
      <c r="H608" s="524" t="inlineStr">
        <is>
          <t>Y</t>
        </is>
      </c>
      <c r="I608" s="524" t="inlineStr">
        <is>
          <t>N</t>
        </is>
      </c>
      <c r="J608" s="524" t="inlineStr">
        <is>
          <t>BCD</t>
        </is>
      </c>
      <c r="K608" s="524" t="inlineStr">
        <is>
          <t>0</t>
        </is>
      </c>
      <c r="L608" s="524" t="inlineStr"/>
      <c r="M608" s="524" t="inlineStr">
        <is>
          <t>显示数值</t>
        </is>
      </c>
      <c r="N608" s="524" t="inlineStr"/>
      <c r="O608" s="524" t="inlineStr">
        <is>
          <t>N</t>
        </is>
      </c>
      <c r="P608" s="524" t="inlineStr">
        <is>
          <t>N</t>
        </is>
      </c>
      <c r="Q608" s="524" t="inlineStr"/>
      <c r="R608" s="524" t="n"/>
    </row>
    <row r="609">
      <c r="A609" s="524" t="inlineStr">
        <is>
          <t>00</t>
        </is>
      </c>
      <c r="B609" s="524" t="inlineStr">
        <is>
          <t>03</t>
        </is>
      </c>
      <c r="C609" s="524" t="inlineStr">
        <is>
          <t>N</t>
        </is>
      </c>
      <c r="D609" s="524" t="inlineStr">
        <is>
          <t>290</t>
        </is>
      </c>
      <c r="E609" s="524" t="inlineStr">
        <is>
          <t>告警故障</t>
        </is>
      </c>
      <c r="F609" s="524" t="inlineStr">
        <is>
          <t>ARM故障</t>
        </is>
      </c>
      <c r="G609" s="524" t="inlineStr">
        <is>
          <t>ARM故障1</t>
        </is>
      </c>
      <c r="H609" s="524" t="inlineStr">
        <is>
          <t>Y</t>
        </is>
      </c>
      <c r="I609" s="524" t="inlineStr">
        <is>
          <t>N</t>
        </is>
      </c>
      <c r="J609" s="524" t="inlineStr">
        <is>
          <t>BIN</t>
        </is>
      </c>
      <c r="K609" s="524" t="inlineStr">
        <is>
          <t>0</t>
        </is>
      </c>
      <c r="L609" s="524" t="inlineStr"/>
      <c r="M609" s="524" t="inlineStr">
        <is>
          <t>按位解析</t>
        </is>
      </c>
      <c r="N609" s="524" t="inlineStr">
        <is>
          <t>8-漏电流1级突变故障
9-漏电流2级突变故障
10-漏电流3级突变故障
11-预留1-11
12-预留1-12
13-预留1-13
14-预留1-14
15-预留1-15
0-DSP-UART通信故障
1-DSP-SPI通信故障
2-绝缘检测故障
3-功率自检超时故障
4-腔体1过温故障
5-腔体2过温故障
6-散热片过温故障
7-漏电流缓变故障</t>
        </is>
      </c>
      <c r="O609" s="524" t="inlineStr">
        <is>
          <t>N</t>
        </is>
      </c>
      <c r="P609" s="524" t="inlineStr">
        <is>
          <t>N</t>
        </is>
      </c>
      <c r="Q609" s="524" t="inlineStr"/>
      <c r="R609" s="524" t="n"/>
    </row>
    <row r="610">
      <c r="A610" s="524" t="inlineStr">
        <is>
          <t>00</t>
        </is>
      </c>
      <c r="B610" s="524" t="inlineStr">
        <is>
          <t>03</t>
        </is>
      </c>
      <c r="C610" s="524" t="inlineStr">
        <is>
          <t>N</t>
        </is>
      </c>
      <c r="D610" s="524" t="inlineStr">
        <is>
          <t>291</t>
        </is>
      </c>
      <c r="E610" s="524" t="inlineStr">
        <is>
          <t>告警故障</t>
        </is>
      </c>
      <c r="F610" s="524" t="inlineStr">
        <is>
          <t>ARM故障</t>
        </is>
      </c>
      <c r="G610" s="524" t="inlineStr">
        <is>
          <t>ARM故障2</t>
        </is>
      </c>
      <c r="H610" s="524" t="inlineStr">
        <is>
          <t>Y</t>
        </is>
      </c>
      <c r="I610" s="524" t="inlineStr">
        <is>
          <t>N</t>
        </is>
      </c>
      <c r="J610" s="524" t="inlineStr">
        <is>
          <t>BIN</t>
        </is>
      </c>
      <c r="K610" s="524" t="inlineStr">
        <is>
          <t>0</t>
        </is>
      </c>
      <c r="L610" s="524" t="inlineStr"/>
      <c r="M610" s="524" t="inlineStr">
        <is>
          <t>按位解析</t>
        </is>
      </c>
      <c r="N610" s="524" t="inlineStr">
        <is>
          <t>8-预留2-8
9-预留2-9
10-预留2-10
11-预留2-11
12-预留2-12
13-预留2-13
14-预留2-14
15-预留2-15
0-预留2-0
1-预留2-1
2-预留2-2
3-预留2-3
4-预留2-4
5-预留2-5
6-预留2-6
7-预留2-7</t>
        </is>
      </c>
      <c r="O610" s="524" t="inlineStr">
        <is>
          <t>N</t>
        </is>
      </c>
      <c r="P610" s="524" t="inlineStr">
        <is>
          <t>N</t>
        </is>
      </c>
      <c r="Q610" s="524" t="inlineStr"/>
      <c r="R610" s="524" t="n"/>
    </row>
    <row r="611">
      <c r="A611" s="524" t="inlineStr">
        <is>
          <t>00</t>
        </is>
      </c>
      <c r="B611" s="524" t="inlineStr">
        <is>
          <t>03</t>
        </is>
      </c>
      <c r="C611" s="524" t="inlineStr">
        <is>
          <t>N</t>
        </is>
      </c>
      <c r="D611" s="524" t="inlineStr">
        <is>
          <t>292</t>
        </is>
      </c>
      <c r="E611" s="524" t="inlineStr">
        <is>
          <t>告警故障</t>
        </is>
      </c>
      <c r="F611" s="524" t="inlineStr">
        <is>
          <t>ARM故障</t>
        </is>
      </c>
      <c r="G611" s="524" t="inlineStr">
        <is>
          <t>ARM故障3</t>
        </is>
      </c>
      <c r="H611" s="524" t="inlineStr">
        <is>
          <t>Y</t>
        </is>
      </c>
      <c r="I611" s="524" t="inlineStr">
        <is>
          <t>N</t>
        </is>
      </c>
      <c r="J611" s="524" t="inlineStr">
        <is>
          <t>BIN</t>
        </is>
      </c>
      <c r="K611" s="524" t="inlineStr">
        <is>
          <t>0</t>
        </is>
      </c>
      <c r="L611" s="524" t="inlineStr"/>
      <c r="M611" s="524" t="inlineStr">
        <is>
          <t>按位解析</t>
        </is>
      </c>
      <c r="N611" s="524" t="inlineStr">
        <is>
          <t>8-预留3-8
9-预留3-9
10-预留3-10
11-预留3-11
12-预留3-12
13-预留3-13
14-预留3-14
15-预留3-15
0-预留3-0
1-预留3-1
2-预留3-2
3-预留3-3
4-预留3-4
5-预留3-5
6-预留3-6
7-预留3-7</t>
        </is>
      </c>
      <c r="O611" s="524" t="inlineStr">
        <is>
          <t>N</t>
        </is>
      </c>
      <c r="P611" s="524" t="inlineStr">
        <is>
          <t>N</t>
        </is>
      </c>
      <c r="Q611" s="524" t="inlineStr"/>
      <c r="R611" s="524" t="n"/>
    </row>
    <row r="612">
      <c r="A612" s="524" t="inlineStr">
        <is>
          <t>00</t>
        </is>
      </c>
      <c r="B612" s="524" t="inlineStr">
        <is>
          <t>03</t>
        </is>
      </c>
      <c r="C612" s="524" t="inlineStr">
        <is>
          <t>N</t>
        </is>
      </c>
      <c r="D612" s="524" t="inlineStr">
        <is>
          <t>293</t>
        </is>
      </c>
      <c r="E612" s="524" t="inlineStr">
        <is>
          <t>告警故障</t>
        </is>
      </c>
      <c r="F612" s="524" t="inlineStr">
        <is>
          <t>ARM故障</t>
        </is>
      </c>
      <c r="G612" s="524" t="inlineStr">
        <is>
          <t>ARM告警1</t>
        </is>
      </c>
      <c r="H612" s="524" t="inlineStr">
        <is>
          <t>Y</t>
        </is>
      </c>
      <c r="I612" s="524" t="inlineStr">
        <is>
          <t>N</t>
        </is>
      </c>
      <c r="J612" s="524" t="inlineStr">
        <is>
          <t>BIN</t>
        </is>
      </c>
      <c r="K612" s="524" t="inlineStr">
        <is>
          <t>0</t>
        </is>
      </c>
      <c r="L612" s="524" t="inlineStr"/>
      <c r="M612" s="524" t="inlineStr">
        <is>
          <t>按位解析</t>
        </is>
      </c>
      <c r="N612" s="524" t="inlineStr">
        <is>
          <t>8-散热片温度异常告警
9-腔体风扇2告警
10-外部风扇3告警
11-预留1-11
12-预留1-12
13-预留1-13
14-预留1-14
15-预留1-15
0-4G通信告警
1-载波通信告警
2-DSP通信协议版本不一致
3-腔体风扇告警
4-外部风扇1告警
5-外部风扇2告警
6-腔体1温度异常告警
7-腔体2温度异常告警</t>
        </is>
      </c>
      <c r="O612" s="524" t="inlineStr">
        <is>
          <t>N</t>
        </is>
      </c>
      <c r="P612" s="524" t="inlineStr">
        <is>
          <t>N</t>
        </is>
      </c>
      <c r="Q612" s="524" t="inlineStr"/>
      <c r="R612" s="524" t="n"/>
    </row>
    <row r="613">
      <c r="A613" s="524" t="inlineStr">
        <is>
          <t>00</t>
        </is>
      </c>
      <c r="B613" s="524" t="inlineStr">
        <is>
          <t>03</t>
        </is>
      </c>
      <c r="C613" s="524" t="inlineStr">
        <is>
          <t>N</t>
        </is>
      </c>
      <c r="D613" s="524" t="inlineStr">
        <is>
          <t>294</t>
        </is>
      </c>
      <c r="E613" s="524" t="inlineStr">
        <is>
          <t>告警故障</t>
        </is>
      </c>
      <c r="F613" s="524" t="inlineStr">
        <is>
          <t>ARM故障</t>
        </is>
      </c>
      <c r="G613" s="524" t="inlineStr">
        <is>
          <t>ARM告警2</t>
        </is>
      </c>
      <c r="H613" s="524" t="inlineStr">
        <is>
          <t>Y</t>
        </is>
      </c>
      <c r="I613" s="524" t="inlineStr">
        <is>
          <t>N</t>
        </is>
      </c>
      <c r="J613" s="524" t="inlineStr">
        <is>
          <t>BIN</t>
        </is>
      </c>
      <c r="K613" s="524" t="inlineStr">
        <is>
          <t>0</t>
        </is>
      </c>
      <c r="L613" s="524" t="inlineStr"/>
      <c r="M613" s="524" t="inlineStr">
        <is>
          <t>按位解析</t>
        </is>
      </c>
      <c r="N613" s="524" t="inlineStr">
        <is>
          <t>8-预留2-8
9-预留2-9
10-预留2-10
11-预留2-11
12-预留2-12
13-预留2-13
14-预留2-14
15-预留2-15
0-预留2-0
1-预留2-1
2-预留2-2
3-预留2-3
4-预留2-4
5-预留2-5
6-预留2-6
7-预留2-7</t>
        </is>
      </c>
      <c r="O613" s="524" t="inlineStr">
        <is>
          <t>N</t>
        </is>
      </c>
      <c r="P613" s="524" t="inlineStr">
        <is>
          <t>N</t>
        </is>
      </c>
      <c r="Q613" s="524" t="inlineStr"/>
      <c r="R613" s="524" t="n"/>
    </row>
    <row r="614">
      <c r="A614" s="524" t="inlineStr">
        <is>
          <t>00</t>
        </is>
      </c>
      <c r="B614" s="524" t="inlineStr">
        <is>
          <t>03</t>
        </is>
      </c>
      <c r="C614" s="524" t="inlineStr">
        <is>
          <t>N</t>
        </is>
      </c>
      <c r="D614" s="524" t="inlineStr">
        <is>
          <t>4656</t>
        </is>
      </c>
      <c r="E614" s="524" t="inlineStr">
        <is>
          <t>告警故障</t>
        </is>
      </c>
      <c r="F614" s="524" t="inlineStr">
        <is>
          <t>功率单元故障</t>
        </is>
      </c>
      <c r="G614" s="524" t="inlineStr">
        <is>
          <t>一般故障1</t>
        </is>
      </c>
      <c r="H614" s="524" t="inlineStr">
        <is>
          <t>Y</t>
        </is>
      </c>
      <c r="I614" s="524" t="inlineStr">
        <is>
          <t>N</t>
        </is>
      </c>
      <c r="J614" s="524" t="inlineStr">
        <is>
          <t>BIN</t>
        </is>
      </c>
      <c r="K614" s="524" t="inlineStr">
        <is>
          <t>0</t>
        </is>
      </c>
      <c r="L614" s="524" t="inlineStr"/>
      <c r="M614" s="524" t="inlineStr">
        <is>
          <t>按位解析</t>
        </is>
      </c>
      <c r="N614" s="524" t="inlineStr">
        <is>
          <t>8-B相交流欠压
9-C相交流欠压
10-A相滤波电容过压(有效值)
11-B相滤波电容过压(有效值)
12-C相滤波电容过压(有效值)
13-电网频率过频
14-电网频率欠频
15-预留1-15
0-A相电压缺相
1-B相电压缺相
2-C相电压缺相
3-设备离网(断电)
4-A相交流过压
5-B相交流过压
6-C相交流过压
7-A相交流欠压</t>
        </is>
      </c>
      <c r="O614" s="524" t="inlineStr">
        <is>
          <t>N</t>
        </is>
      </c>
      <c r="P614" s="524" t="inlineStr">
        <is>
          <t>N</t>
        </is>
      </c>
      <c r="Q614" s="524" t="inlineStr"/>
      <c r="R614" s="524" t="n"/>
    </row>
    <row r="615">
      <c r="A615" s="524" t="inlineStr">
        <is>
          <t>00</t>
        </is>
      </c>
      <c r="B615" s="524" t="inlineStr">
        <is>
          <t>03</t>
        </is>
      </c>
      <c r="C615" s="524" t="inlineStr">
        <is>
          <t>N</t>
        </is>
      </c>
      <c r="D615" s="524" t="inlineStr">
        <is>
          <t>4657</t>
        </is>
      </c>
      <c r="E615" s="524" t="inlineStr">
        <is>
          <t>告警故障</t>
        </is>
      </c>
      <c r="F615" s="524" t="inlineStr">
        <is>
          <t>功率单元故障</t>
        </is>
      </c>
      <c r="G615" s="524" t="inlineStr">
        <is>
          <t>一般故障2</t>
        </is>
      </c>
      <c r="H615" s="524" t="inlineStr">
        <is>
          <t>Y</t>
        </is>
      </c>
      <c r="I615" s="524" t="inlineStr">
        <is>
          <t>N</t>
        </is>
      </c>
      <c r="J615" s="524" t="inlineStr">
        <is>
          <t>BIN</t>
        </is>
      </c>
      <c r="K615" s="524" t="inlineStr">
        <is>
          <t>0</t>
        </is>
      </c>
      <c r="L615" s="524" t="inlineStr"/>
      <c r="M615" s="524" t="inlineStr">
        <is>
          <t>按位解析</t>
        </is>
      </c>
      <c r="N615" s="524" t="inlineStr">
        <is>
          <t>8-预留2-8
9-预留2-9
10-预留2-10
11-预留2-11
12-预留2-12
13-预留2-13
14-预留2-14
15-预留2-15
0-A相滤波电容过流
1-B相滤波电容过流
2-C相滤波电容过流
3-A相逆变过流保护
4-B相逆变过流保护
5-C相逆变过流保护
6-孤岛保护
7-预留2-7</t>
        </is>
      </c>
      <c r="O615" s="524" t="inlineStr">
        <is>
          <t>N</t>
        </is>
      </c>
      <c r="P615" s="524" t="inlineStr">
        <is>
          <t>N</t>
        </is>
      </c>
      <c r="Q615" s="524" t="inlineStr"/>
      <c r="R615" s="524" t="n"/>
    </row>
    <row r="616">
      <c r="A616" s="524" t="inlineStr">
        <is>
          <t>00</t>
        </is>
      </c>
      <c r="B616" s="524" t="inlineStr">
        <is>
          <t>03</t>
        </is>
      </c>
      <c r="C616" s="524" t="inlineStr">
        <is>
          <t>N</t>
        </is>
      </c>
      <c r="D616" s="524" t="inlineStr">
        <is>
          <t>4658</t>
        </is>
      </c>
      <c r="E616" s="524" t="inlineStr">
        <is>
          <t>告警故障</t>
        </is>
      </c>
      <c r="F616" s="524" t="inlineStr">
        <is>
          <t>功率单元故障</t>
        </is>
      </c>
      <c r="G616" s="524" t="inlineStr">
        <is>
          <t>一般故障3</t>
        </is>
      </c>
      <c r="H616" s="524" t="inlineStr">
        <is>
          <t>Y</t>
        </is>
      </c>
      <c r="I616" s="524" t="inlineStr">
        <is>
          <t>N</t>
        </is>
      </c>
      <c r="J616" s="524" t="inlineStr">
        <is>
          <t>BIN</t>
        </is>
      </c>
      <c r="K616" s="524" t="inlineStr">
        <is>
          <t>0</t>
        </is>
      </c>
      <c r="L616" s="524" t="inlineStr"/>
      <c r="M616" s="524" t="inlineStr">
        <is>
          <t>按位解析</t>
        </is>
      </c>
      <c r="N616" s="524" t="inlineStr">
        <is>
          <t>8-PV1反接
9-PV2反接
10-PV3反接
11-PV4反接
12-PV1电流回灌
13-PV2电流回灌
14-PV3电流回灌
15-PV4电流回灌
0-MPPT1输入过压
1-MPPT2输入过压
2-MPPT3输入过压
3-MPPT4输入过压
4-MPPT1短路
5-MPPT2短路
6-MPPT3短路
7-MPPT4短路</t>
        </is>
      </c>
      <c r="O616" s="524" t="inlineStr">
        <is>
          <t>N</t>
        </is>
      </c>
      <c r="P616" s="524" t="inlineStr">
        <is>
          <t>N</t>
        </is>
      </c>
      <c r="Q616" s="524" t="inlineStr"/>
      <c r="R616" s="524" t="n"/>
    </row>
    <row r="617">
      <c r="A617" s="524" t="inlineStr">
        <is>
          <t>00</t>
        </is>
      </c>
      <c r="B617" s="524" t="inlineStr">
        <is>
          <t>03</t>
        </is>
      </c>
      <c r="C617" s="524" t="inlineStr">
        <is>
          <t>N</t>
        </is>
      </c>
      <c r="D617" s="524" t="inlineStr">
        <is>
          <t>4659</t>
        </is>
      </c>
      <c r="E617" s="524" t="inlineStr">
        <is>
          <t>告警故障</t>
        </is>
      </c>
      <c r="F617" s="524" t="inlineStr">
        <is>
          <t>功率单元故障</t>
        </is>
      </c>
      <c r="G617" s="524" t="inlineStr">
        <is>
          <t>一般故障4</t>
        </is>
      </c>
      <c r="H617" s="524" t="inlineStr">
        <is>
          <t>Y</t>
        </is>
      </c>
      <c r="I617" s="524" t="inlineStr">
        <is>
          <t>N</t>
        </is>
      </c>
      <c r="J617" s="524" t="inlineStr">
        <is>
          <t>BIN</t>
        </is>
      </c>
      <c r="K617" s="524" t="inlineStr">
        <is>
          <t>0</t>
        </is>
      </c>
      <c r="L617" s="524" t="inlineStr"/>
      <c r="M617" s="524" t="inlineStr">
        <is>
          <t>按位解析</t>
        </is>
      </c>
      <c r="N617" s="524" t="inlineStr">
        <is>
          <t>8-预留4-8
9-预留4-9
10-预留4-10
11-预留4-11
12-预留4-12
13-预留4-13
14-预留4-14
15-预留4-15
0-预留4-0
1-预留4-1
2-预留4-2
3-预留4-3
4-预留4-4
5-预留4-5
6-预留4-6
7-预留4-7</t>
        </is>
      </c>
      <c r="O617" s="524" t="inlineStr">
        <is>
          <t>N</t>
        </is>
      </c>
      <c r="P617" s="524" t="inlineStr">
        <is>
          <t>N</t>
        </is>
      </c>
      <c r="Q617" s="524" t="inlineStr"/>
      <c r="R617" s="524" t="n"/>
    </row>
    <row r="618">
      <c r="A618" s="524" t="inlineStr">
        <is>
          <t>00</t>
        </is>
      </c>
      <c r="B618" s="524" t="inlineStr">
        <is>
          <t>03</t>
        </is>
      </c>
      <c r="C618" s="524" t="inlineStr">
        <is>
          <t>N</t>
        </is>
      </c>
      <c r="D618" s="524" t="inlineStr">
        <is>
          <t>4660</t>
        </is>
      </c>
      <c r="E618" s="524" t="inlineStr">
        <is>
          <t>告警故障</t>
        </is>
      </c>
      <c r="F618" s="524" t="inlineStr">
        <is>
          <t>功率单元故障</t>
        </is>
      </c>
      <c r="G618" s="524" t="inlineStr">
        <is>
          <t>严重故障1</t>
        </is>
      </c>
      <c r="H618" s="524" t="inlineStr">
        <is>
          <t>Y</t>
        </is>
      </c>
      <c r="I618" s="524" t="inlineStr">
        <is>
          <t>N</t>
        </is>
      </c>
      <c r="J618" s="524" t="inlineStr">
        <is>
          <t>BIN</t>
        </is>
      </c>
      <c r="K618" s="524" t="inlineStr">
        <is>
          <t>0</t>
        </is>
      </c>
      <c r="L618" s="524" t="inlineStr"/>
      <c r="M618" s="524" t="inlineStr">
        <is>
          <t>按位解析</t>
        </is>
      </c>
      <c r="N618" s="524" t="inlineStr">
        <is>
          <t>8-A相逆变过流(软件)
9-B相逆变过流(软件)
10-C相逆变过流(软件)
11-上母线过压(软件)
12-下母线过压(软件)
13-A相滤波电容过压
14-B相滤波电容过压
15-C相滤波电容过压
0-MPPT1过流(软件)
1-MPPT2过流(软件)
2-MPPT3过流(软件)
3-MPPT4过流(软件)
4-MPPT1过流(硬件)
5-MPPT2过流(硬件)
6-MPPT3过流(硬件)
7-MPPT4过流(硬件)</t>
        </is>
      </c>
      <c r="O618" s="524" t="inlineStr">
        <is>
          <t>N</t>
        </is>
      </c>
      <c r="P618" s="524" t="inlineStr">
        <is>
          <t>N</t>
        </is>
      </c>
      <c r="Q618" s="524" t="inlineStr"/>
      <c r="R618" s="524" t="n"/>
    </row>
    <row r="619">
      <c r="A619" s="524" t="inlineStr">
        <is>
          <t>00</t>
        </is>
      </c>
      <c r="B619" s="524" t="inlineStr">
        <is>
          <t>03</t>
        </is>
      </c>
      <c r="C619" s="524" t="inlineStr">
        <is>
          <t>N</t>
        </is>
      </c>
      <c r="D619" s="524" t="inlineStr">
        <is>
          <t>4661</t>
        </is>
      </c>
      <c r="E619" s="524" t="inlineStr">
        <is>
          <t>告警故障</t>
        </is>
      </c>
      <c r="F619" s="524" t="inlineStr">
        <is>
          <t>功率单元故障</t>
        </is>
      </c>
      <c r="G619" s="524" t="inlineStr">
        <is>
          <t>严重故障2</t>
        </is>
      </c>
      <c r="H619" s="524" t="inlineStr">
        <is>
          <t>Y</t>
        </is>
      </c>
      <c r="I619" s="524" t="inlineStr">
        <is>
          <t>N</t>
        </is>
      </c>
      <c r="J619" s="524" t="inlineStr">
        <is>
          <t>BIN</t>
        </is>
      </c>
      <c r="K619" s="524" t="inlineStr">
        <is>
          <t>0</t>
        </is>
      </c>
      <c r="L619" s="524" t="inlineStr"/>
      <c r="M619" s="524" t="inlineStr">
        <is>
          <t>按位解析</t>
        </is>
      </c>
      <c r="N619" s="524" t="inlineStr">
        <is>
          <t>8-预留6-8
9-预留6-9
10-预留6-10
11-预留6-11
12-预留6-12
13-预留6-13
14-预留6-14
15-预留6-15
0-A相逆变过流(硬件)
1-B相逆变过流(硬件)
2-C相逆变过流(硬件)
3-母线过压(硬件)
4-上母线欠压
5-下母线欠压
6-预留6-6
7-预留6-7</t>
        </is>
      </c>
      <c r="O619" s="524" t="inlineStr">
        <is>
          <t>N</t>
        </is>
      </c>
      <c r="P619" s="524" t="inlineStr">
        <is>
          <t>N</t>
        </is>
      </c>
      <c r="Q619" s="524" t="inlineStr"/>
      <c r="R619" s="524" t="n"/>
    </row>
    <row r="620">
      <c r="A620" s="524" t="inlineStr">
        <is>
          <t>00</t>
        </is>
      </c>
      <c r="B620" s="524" t="inlineStr">
        <is>
          <t>03</t>
        </is>
      </c>
      <c r="C620" s="524" t="inlineStr">
        <is>
          <t>N</t>
        </is>
      </c>
      <c r="D620" s="524" t="inlineStr">
        <is>
          <t>4662</t>
        </is>
      </c>
      <c r="E620" s="524" t="inlineStr">
        <is>
          <t>告警故障</t>
        </is>
      </c>
      <c r="F620" s="524" t="inlineStr">
        <is>
          <t>功率单元故障</t>
        </is>
      </c>
      <c r="G620" s="524" t="inlineStr">
        <is>
          <t>严重故障3</t>
        </is>
      </c>
      <c r="H620" s="524" t="inlineStr">
        <is>
          <t>Y</t>
        </is>
      </c>
      <c r="I620" s="524" t="inlineStr">
        <is>
          <t>N</t>
        </is>
      </c>
      <c r="J620" s="524" t="inlineStr">
        <is>
          <t>BIN</t>
        </is>
      </c>
      <c r="K620" s="524" t="inlineStr">
        <is>
          <t>0</t>
        </is>
      </c>
      <c r="L620" s="524" t="inlineStr"/>
      <c r="M620" s="524" t="inlineStr">
        <is>
          <t>按位解析</t>
        </is>
      </c>
      <c r="N620" s="524" t="inlineStr">
        <is>
          <t>8-预留7-8
9-预留7-9
10-预留7-10
11-预留7-11
12-预留7-12
13-预留7-13
14-预留7-14
15-预留7-15
0-预留7-0
1-预留7-1
2-预留7-2
3-预留7-3
4-预留7-4
5-预留7-5
6-预留7-6
7-预留7-7</t>
        </is>
      </c>
      <c r="O620" s="524" t="inlineStr">
        <is>
          <t>N</t>
        </is>
      </c>
      <c r="P620" s="524" t="inlineStr">
        <is>
          <t>N</t>
        </is>
      </c>
      <c r="Q620" s="524" t="inlineStr"/>
      <c r="R620" s="524" t="n"/>
    </row>
    <row r="621">
      <c r="A621" s="524" t="inlineStr">
        <is>
          <t>00</t>
        </is>
      </c>
      <c r="B621" s="524" t="inlineStr">
        <is>
          <t>03</t>
        </is>
      </c>
      <c r="C621" s="524" t="inlineStr">
        <is>
          <t>N</t>
        </is>
      </c>
      <c r="D621" s="524" t="inlineStr">
        <is>
          <t>4663</t>
        </is>
      </c>
      <c r="E621" s="524" t="inlineStr">
        <is>
          <t>告警故障</t>
        </is>
      </c>
      <c r="F621" s="524" t="inlineStr">
        <is>
          <t>功率单元故障</t>
        </is>
      </c>
      <c r="G621" s="524" t="inlineStr">
        <is>
          <t>严重故障4</t>
        </is>
      </c>
      <c r="H621" s="524" t="inlineStr">
        <is>
          <t>Y</t>
        </is>
      </c>
      <c r="I621" s="524" t="inlineStr">
        <is>
          <t>N</t>
        </is>
      </c>
      <c r="J621" s="524" t="inlineStr">
        <is>
          <t>BIN</t>
        </is>
      </c>
      <c r="K621" s="524" t="inlineStr">
        <is>
          <t>0</t>
        </is>
      </c>
      <c r="L621" s="524" t="inlineStr"/>
      <c r="M621" s="524" t="inlineStr">
        <is>
          <t>按位解析</t>
        </is>
      </c>
      <c r="N621" s="524" t="inlineStr">
        <is>
          <t>8-预留8-8
9-预留8-9
10-预留8-10
11-预留8-11
12-预留8-12
13-预留8-13
14-预留8-14
15-预留8-15
0-预留8-0
1-预留8-1
2-预留8-2
3-预留8-3
4-预留8-4
5-预留8-5
6-预留8-6
7-预留8-7</t>
        </is>
      </c>
      <c r="O621" s="524" t="inlineStr">
        <is>
          <t>N</t>
        </is>
      </c>
      <c r="P621" s="524" t="inlineStr">
        <is>
          <t>N</t>
        </is>
      </c>
      <c r="Q621" s="524" t="inlineStr"/>
      <c r="R621" s="524" t="n"/>
    </row>
    <row r="622">
      <c r="A622" s="524" t="inlineStr">
        <is>
          <t>00</t>
        </is>
      </c>
      <c r="B622" s="524" t="inlineStr">
        <is>
          <t>03</t>
        </is>
      </c>
      <c r="C622" s="524" t="inlineStr">
        <is>
          <t>N</t>
        </is>
      </c>
      <c r="D622" s="524" t="inlineStr">
        <is>
          <t>4664</t>
        </is>
      </c>
      <c r="E622" s="524" t="inlineStr">
        <is>
          <t>告警故障</t>
        </is>
      </c>
      <c r="F622" s="524" t="inlineStr">
        <is>
          <t>功率单元故障</t>
        </is>
      </c>
      <c r="G622" s="524" t="inlineStr">
        <is>
          <t>告警事件1</t>
        </is>
      </c>
      <c r="H622" s="524" t="inlineStr">
        <is>
          <t>Y</t>
        </is>
      </c>
      <c r="I622" s="524" t="inlineStr">
        <is>
          <t>N</t>
        </is>
      </c>
      <c r="J622" s="524" t="inlineStr">
        <is>
          <t>BIN</t>
        </is>
      </c>
      <c r="K622" s="524" t="inlineStr">
        <is>
          <t>0</t>
        </is>
      </c>
      <c r="L622" s="524" t="inlineStr"/>
      <c r="M622" s="524" t="inlineStr">
        <is>
          <t>按位解析</t>
        </is>
      </c>
      <c r="N622" s="524" t="inlineStr">
        <is>
          <t>8-预留9-8
9-预留9-9
10-预留9-10
11-预留9-11
12-预留9-12
13-预留9-13
14-预留9-14
15-预留9-15
0-DSP与ARM通信超时
1-Flash存储异常
2-节能停机
3-开路电压过高
4-预留9-4
5-预留9-5
6-预留9-6
7-预留9-7</t>
        </is>
      </c>
      <c r="O622" s="524" t="inlineStr">
        <is>
          <t>N</t>
        </is>
      </c>
      <c r="P622" s="524" t="inlineStr">
        <is>
          <t>N</t>
        </is>
      </c>
      <c r="Q622" s="524" t="inlineStr"/>
      <c r="R622" s="524" t="n"/>
    </row>
    <row r="623">
      <c r="A623" s="524" t="inlineStr">
        <is>
          <t>00</t>
        </is>
      </c>
      <c r="B623" s="524" t="inlineStr">
        <is>
          <t>03</t>
        </is>
      </c>
      <c r="C623" s="524" t="inlineStr">
        <is>
          <t>N</t>
        </is>
      </c>
      <c r="D623" s="524" t="inlineStr">
        <is>
          <t>4665</t>
        </is>
      </c>
      <c r="E623" s="524" t="inlineStr">
        <is>
          <t>告警故障</t>
        </is>
      </c>
      <c r="F623" s="524" t="inlineStr">
        <is>
          <t>功率单元故障</t>
        </is>
      </c>
      <c r="G623" s="524" t="inlineStr">
        <is>
          <t>告警事件2</t>
        </is>
      </c>
      <c r="H623" s="524" t="inlineStr">
        <is>
          <t>Y</t>
        </is>
      </c>
      <c r="I623" s="524" t="inlineStr">
        <is>
          <t>N</t>
        </is>
      </c>
      <c r="J623" s="524" t="inlineStr">
        <is>
          <t>BIN</t>
        </is>
      </c>
      <c r="K623" s="524" t="inlineStr">
        <is>
          <t>0</t>
        </is>
      </c>
      <c r="L623" s="524" t="inlineStr"/>
      <c r="M623" s="524" t="inlineStr">
        <is>
          <t>按位解析</t>
        </is>
      </c>
      <c r="N623" s="524" t="inlineStr">
        <is>
          <t>8-预留10-8
9-预留10-9
10-预留10-10
11-预留10-11
12-预留10-12
13-预留10-13
14-预留10-14
15-预留10-15
0-预留10-0
1-预留10-1
2-预留10-2
3-预留10-3
4-预留10-4
5-预留10-5
6-预留10-6
7-预留10-7</t>
        </is>
      </c>
      <c r="O623" s="524" t="inlineStr">
        <is>
          <t>N</t>
        </is>
      </c>
      <c r="P623" s="524" t="inlineStr">
        <is>
          <t>N</t>
        </is>
      </c>
      <c r="Q623" s="524" t="inlineStr"/>
      <c r="R623" s="524" t="n"/>
    </row>
    <row r="624">
      <c r="A624" s="524" t="inlineStr">
        <is>
          <t>00</t>
        </is>
      </c>
      <c r="B624" s="524" t="inlineStr">
        <is>
          <t>03</t>
        </is>
      </c>
      <c r="C624" s="524" t="inlineStr">
        <is>
          <t>N</t>
        </is>
      </c>
      <c r="D624" s="524" t="inlineStr">
        <is>
          <t>4666</t>
        </is>
      </c>
      <c r="E624" s="524" t="inlineStr">
        <is>
          <t>告警故障</t>
        </is>
      </c>
      <c r="F624" s="524" t="inlineStr">
        <is>
          <t>功率单元故障</t>
        </is>
      </c>
      <c r="G624" s="524" t="inlineStr">
        <is>
          <t>自检事件1</t>
        </is>
      </c>
      <c r="H624" s="524" t="inlineStr">
        <is>
          <t>Y</t>
        </is>
      </c>
      <c r="I624" s="524" t="inlineStr">
        <is>
          <t>N</t>
        </is>
      </c>
      <c r="J624" s="524" t="inlineStr">
        <is>
          <t>BIN</t>
        </is>
      </c>
      <c r="K624" s="524" t="inlineStr">
        <is>
          <t>0</t>
        </is>
      </c>
      <c r="L624" s="524" t="inlineStr"/>
      <c r="M624" s="524" t="inlineStr">
        <is>
          <t>按位解析</t>
        </is>
      </c>
      <c r="N624" s="524" t="inlineStr">
        <is>
          <t>8-A相逆变采样异常
9-B相逆变采样异常
10-C相逆变采样异常
11-LN反接
12-直流电压采样值异常
13-预留11-13
14-预留11-14
15-预留11-15
0-A相继电器1闭合异常
1-B相继电器1闭合异常
2-C相继电器1闭合异常
3-A相继电器1断开异常
4-B相继电器1断开异常
5-C相继电器1断开异常
6-逆相序
7-IGBT异常</t>
        </is>
      </c>
      <c r="O624" s="524" t="inlineStr">
        <is>
          <t>N</t>
        </is>
      </c>
      <c r="P624" s="524" t="inlineStr">
        <is>
          <t>N</t>
        </is>
      </c>
      <c r="Q624" s="524" t="inlineStr"/>
      <c r="R624" s="524" t="n"/>
    </row>
    <row r="625">
      <c r="A625" s="524" t="inlineStr">
        <is>
          <t>00</t>
        </is>
      </c>
      <c r="B625" s="524" t="inlineStr">
        <is>
          <t>03</t>
        </is>
      </c>
      <c r="C625" s="524" t="inlineStr">
        <is>
          <t>N</t>
        </is>
      </c>
      <c r="D625" s="524" t="inlineStr">
        <is>
          <t>4667</t>
        </is>
      </c>
      <c r="E625" s="524" t="inlineStr">
        <is>
          <t>告警故障</t>
        </is>
      </c>
      <c r="F625" s="524" t="inlineStr">
        <is>
          <t>功率单元故障</t>
        </is>
      </c>
      <c r="G625" s="524" t="inlineStr">
        <is>
          <t>自检事件2</t>
        </is>
      </c>
      <c r="H625" s="524" t="inlineStr">
        <is>
          <t>Y</t>
        </is>
      </c>
      <c r="I625" s="524" t="inlineStr">
        <is>
          <t>N</t>
        </is>
      </c>
      <c r="J625" s="524" t="inlineStr">
        <is>
          <t>BIN</t>
        </is>
      </c>
      <c r="K625" s="524" t="inlineStr">
        <is>
          <t>0</t>
        </is>
      </c>
      <c r="L625" s="524" t="inlineStr"/>
      <c r="M625" s="524" t="inlineStr">
        <is>
          <t>按位解析</t>
        </is>
      </c>
      <c r="N625" s="524" t="inlineStr">
        <is>
          <t>8-预留12-8
9-预留12-9
10-预留12-10
11-预留12-11
12-预留12-12
13-预留12-13
14-预留12-14
15-预留12-15
0-预留12-0
1-预留12-1
2-预留12-2
3-预留12-3
4-预留12-4
5-预留12-5
6-预留12-6
7-预留12-7</t>
        </is>
      </c>
      <c r="O625" s="524" t="inlineStr">
        <is>
          <t>N</t>
        </is>
      </c>
      <c r="P625" s="524" t="inlineStr">
        <is>
          <t>N</t>
        </is>
      </c>
      <c r="Q625" s="524" t="inlineStr"/>
      <c r="R625" s="524" t="n"/>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2024-10-26T16:33:29Z</dcterms:created>
  <dcterms:modified xsi:type="dcterms:W3CDTF">2024-10-26T08:34:51Z</dcterms:modified>
</cp:coreProperties>
</file>