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WorkSpace\UserTool\SelfTool\CodeGenerator\test\"/>
    </mc:Choice>
  </mc:AlternateContent>
  <xr:revisionPtr revIDLastSave="0" documentId="13_ncr:1_{7AADF198-CCCA-41C9-95EE-5FC3EC1A327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填写说明" sheetId="1" r:id="rId1"/>
    <sheet name="ARM地址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2" l="1"/>
  <c r="F5" i="2" s="1"/>
  <c r="F3" i="2"/>
  <c r="A3" i="2"/>
  <c r="A4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2" i="2"/>
  <c r="F6" i="2" l="1"/>
  <c r="A5" i="2"/>
  <c r="F7" i="2" l="1"/>
  <c r="A6" i="2"/>
  <c r="F8" i="2" l="1"/>
  <c r="A7" i="2"/>
  <c r="F9" i="2" l="1"/>
  <c r="A8" i="2"/>
  <c r="A9" i="2" l="1"/>
  <c r="F10" i="2"/>
  <c r="A10" i="2" l="1"/>
  <c r="F11" i="2"/>
  <c r="F12" i="2" l="1"/>
  <c r="A11" i="2"/>
  <c r="F13" i="2" l="1"/>
  <c r="A12" i="2"/>
  <c r="F14" i="2" l="1"/>
  <c r="A13" i="2"/>
  <c r="F15" i="2" l="1"/>
  <c r="A14" i="2"/>
  <c r="F16" i="2" l="1"/>
  <c r="A15" i="2"/>
  <c r="F17" i="2" l="1"/>
  <c r="A16" i="2"/>
  <c r="A17" i="2" l="1"/>
  <c r="F18" i="2"/>
  <c r="A18" i="2" l="1"/>
  <c r="F19" i="2"/>
  <c r="F20" i="2" l="1"/>
  <c r="A19" i="2"/>
  <c r="F21" i="2" l="1"/>
  <c r="A21" i="2" s="1"/>
  <c r="A20" i="2"/>
</calcChain>
</file>

<file path=xl/sharedStrings.xml><?xml version="1.0" encoding="utf-8"?>
<sst xmlns="http://schemas.openxmlformats.org/spreadsheetml/2006/main" count="1398" uniqueCount="482">
  <si>
    <t>1、不同数据分类说明：
指令信息：触发设备动作的信息，比如开关机、故障复位、芯片复位等；
参考值：主要是设置电压、电流、功率等参考值
状态信息：设备运行过程中自身的状态，包括电压电流、运行模式、温度、程序执行位置等
基本参数：用于约束设备运行模式的一些参数，比如定时开关机时间、节能模式使能、CT位置等信息，这些信息会影响设备运行，但是不会直接触发设备动作；
环路控制参数：闭环控制的参数，多为浮点类型数据，主要影响设备性能，比如PID、谐振参数等，也包括限幅值参数；
保护阈值参数：用于触发保护动作的参数，比如过压过流参数等
故障数据：实际属于设备的状态信息，但是由于需要按位解析，在此单独列出来
2、更改说明
每次修改之后必须要填写修改记录，并更新地址表版本号，详见修改记录sheet</t>
  </si>
  <si>
    <t>默认值、上下限支持多地址设置，例：</t>
  </si>
  <si>
    <t>{0, 0, 1}</t>
  </si>
  <si>
    <t>两边使用花括号（英文）
值中间使用", "（英文逗号+空格）间隔</t>
  </si>
  <si>
    <t>默认值、上下限支持不同设备宏定义方式，例：</t>
  </si>
  <si>
    <t>SVG50:{0, 1, 2};
SVG100:{3, 4, 5}</t>
  </si>
  <si>
    <t>多地址复用</t>
  </si>
  <si>
    <t>不同设备使用";\n"（英文分号+回车（ALT+回车））间隔
设备名与值之间使用":"（英文冒号）间隔
设备名需是工程宏定义，且在生成工具config文件中</t>
  </si>
  <si>
    <t>SVG50:10;
SVG100:12</t>
  </si>
  <si>
    <t>单地址复用</t>
  </si>
  <si>
    <t>地址表版本管理：</t>
  </si>
  <si>
    <t>1、在修改记录中填写修改信息，并填写版本号</t>
  </si>
  <si>
    <t>2、使用脚本生成程序代码及APP地址表，地址表版本号显示在《通信地址表》sheet页第一行</t>
  </si>
  <si>
    <t>3、使用地址表查询设备中的ARM及DSP协议版本号，位于“设备状态”-“通用信息”中</t>
  </si>
  <si>
    <t>地址HEX</t>
  </si>
  <si>
    <t>协议结构名称</t>
  </si>
  <si>
    <t>数据大类</t>
  </si>
  <si>
    <t>变量名</t>
  </si>
  <si>
    <t>数据项名称</t>
  </si>
  <si>
    <t>地址</t>
  </si>
  <si>
    <t>小数点</t>
  </si>
  <si>
    <t>数据长度</t>
  </si>
  <si>
    <t>数据类型</t>
  </si>
  <si>
    <t>单位</t>
  </si>
  <si>
    <t>数据分类</t>
  </si>
  <si>
    <t>数据说明</t>
  </si>
  <si>
    <t>作用范围</t>
  </si>
  <si>
    <t>默认值</t>
  </si>
  <si>
    <t>上限</t>
  </si>
  <si>
    <t>下限</t>
  </si>
  <si>
    <t>可读</t>
  </si>
  <si>
    <t>可写</t>
  </si>
  <si>
    <t>arm_unrecovery_param_t</t>
  </si>
  <si>
    <t>不可还原</t>
  </si>
  <si>
    <t>预留</t>
  </si>
  <si>
    <t>us_mes_code</t>
  </si>
  <si>
    <t>设备MES码</t>
  </si>
  <si>
    <t>BCD</t>
  </si>
  <si>
    <t>-</t>
  </si>
  <si>
    <t>只生产检测写</t>
  </si>
  <si>
    <t>{0, 0, 0, 0}</t>
  </si>
  <si>
    <t>{65535, 65535, 65535, 65535}</t>
  </si>
  <si>
    <t>us_product_id</t>
  </si>
  <si>
    <t>12位出厂编号</t>
  </si>
  <si>
    <t>{65535, 65535, 65535}</t>
  </si>
  <si>
    <t>{0, 0, 0}</t>
  </si>
  <si>
    <t>Y</t>
  </si>
  <si>
    <t>us_hb_test_result</t>
  </si>
  <si>
    <t>板级生产检测结果</t>
  </si>
  <si>
    <t>UINT16</t>
  </si>
  <si>
    <t>us_sys_test_result</t>
  </si>
  <si>
    <t>工厂整机测试结果</t>
  </si>
  <si>
    <t>us_hw_cmpnt_num</t>
  </si>
  <si>
    <t>硬件组件号</t>
  </si>
  <si>
    <t>us_region_code</t>
  </si>
  <si>
    <t>行政区域码</t>
  </si>
  <si>
    <t>us_term_addr</t>
  </si>
  <si>
    <t>终端地址</t>
  </si>
  <si>
    <t>us_sci_baudrate</t>
  </si>
  <si>
    <t>对外串口波特率</t>
  </si>
  <si>
    <t>0-115200
1-38400
2-19200
3-9600</t>
  </si>
  <si>
    <t>us_ac_proto_type</t>
  </si>
  <si>
    <t>载波协议类型</t>
  </si>
  <si>
    <t>us_prot645_type</t>
  </si>
  <si>
    <t>645协议版本</t>
  </si>
  <si>
    <t>us_level_0_cipher</t>
  </si>
  <si>
    <t>0级密码</t>
  </si>
  <si>
    <t>陕西645用</t>
  </si>
  <si>
    <t>{0, 0}</t>
  </si>
  <si>
    <t>{65535, 65535}</t>
  </si>
  <si>
    <t>us_level_1_cipher</t>
  </si>
  <si>
    <t>1级密码</t>
  </si>
  <si>
    <t>us_level_2_cipher</t>
  </si>
  <si>
    <t>2级密码</t>
  </si>
  <si>
    <t>us_account_num</t>
  </si>
  <si>
    <t>户号</t>
  </si>
  <si>
    <t>us_virtual_plant_num</t>
  </si>
  <si>
    <t>虚拟电厂编号</t>
  </si>
  <si>
    <t>us_leak_current_dc_estimate</t>
  </si>
  <si>
    <t>漏电流直流偏置AD值</t>
  </si>
  <si>
    <t>us_leak_current_factor</t>
  </si>
  <si>
    <t>漏电流校准系数</t>
  </si>
  <si>
    <t>us_state_grid_addr</t>
  </si>
  <si>
    <t>国网地址</t>
  </si>
  <si>
    <t>{0, 0, 0, 0, 0, 0, 0, 0, 0, 0}</t>
  </si>
  <si>
    <t>{65535, 65535, 65535, 65535, 65535, 65535, 65535, 65535, 65535, 65535}</t>
  </si>
  <si>
    <t>us_meter_code_num</t>
  </si>
  <si>
    <t>表号（ESAM用）</t>
  </si>
  <si>
    <t>arm_comm_cmd_t</t>
  </si>
  <si>
    <t>指令</t>
  </si>
  <si>
    <t>us_start</t>
  </si>
  <si>
    <t>设备开机</t>
  </si>
  <si>
    <t>指令数据</t>
  </si>
  <si>
    <t>1：指令有效
0：指令无效</t>
  </si>
  <si>
    <t>N</t>
  </si>
  <si>
    <t>us_stop</t>
  </si>
  <si>
    <t>设备关机</t>
  </si>
  <si>
    <t>us_fault_rst</t>
  </si>
  <si>
    <t>故障复位</t>
  </si>
  <si>
    <t>us_unlock_set</t>
  </si>
  <si>
    <t>解锁特殊操作</t>
  </si>
  <si>
    <t>us_device_rst</t>
  </si>
  <si>
    <t>设备重启</t>
  </si>
  <si>
    <t>us_dsp_selfcheck</t>
  </si>
  <si>
    <t>功率单元自检(调试)</t>
  </si>
  <si>
    <t>us_dsp_rst_by_comm</t>
  </si>
  <si>
    <t>功率单元重启</t>
  </si>
  <si>
    <t>us_dsp_reboot</t>
  </si>
  <si>
    <t>功率单元强制复位</t>
  </si>
  <si>
    <t>us_resume_config</t>
  </si>
  <si>
    <t>参数还原</t>
  </si>
  <si>
    <t>us_4g_rst</t>
  </si>
  <si>
    <t>复位4G</t>
  </si>
  <si>
    <t>us_dc_carrier_rst</t>
  </si>
  <si>
    <t>直流载波复位</t>
  </si>
  <si>
    <t>us_ac_carrier_rst</t>
  </si>
  <si>
    <t>交流载波复位</t>
  </si>
  <si>
    <t>us_fault_record_manual</t>
  </si>
  <si>
    <t>手动录波</t>
  </si>
  <si>
    <t>us_data_restore_all</t>
  </si>
  <si>
    <t>所有记录数据擦除</t>
  </si>
  <si>
    <t>us_wave_record_restore</t>
  </si>
  <si>
    <t>录波擦除</t>
  </si>
  <si>
    <t>us_event_restore</t>
  </si>
  <si>
    <t>事件擦除</t>
  </si>
  <si>
    <t>us_error_log_restore</t>
  </si>
  <si>
    <t>日志记录擦除</t>
  </si>
  <si>
    <t>us_freeze_min_restore</t>
  </si>
  <si>
    <t>分钟冻结数据擦除</t>
  </si>
  <si>
    <t>us_freeze_day_restore</t>
  </si>
  <si>
    <t>日冻结数据擦除</t>
  </si>
  <si>
    <t>us_freeze_month_restore</t>
  </si>
  <si>
    <t>月冻结数据擦除</t>
  </si>
  <si>
    <t>us_freeze_year_restore</t>
  </si>
  <si>
    <t>年冻结数据擦除</t>
  </si>
  <si>
    <t>us_comm_frame_restore</t>
  </si>
  <si>
    <t>报文记录数据擦除</t>
  </si>
  <si>
    <t>us_operation_restore</t>
  </si>
  <si>
    <t>操作记录数据擦除</t>
  </si>
  <si>
    <t>us_power_gen_restore</t>
  </si>
  <si>
    <t>电量记录数据擦除</t>
  </si>
  <si>
    <t>elog_print_switch</t>
  </si>
  <si>
    <t>打印开关</t>
  </si>
  <si>
    <t>us_leak_current_dc_en</t>
  </si>
  <si>
    <t>漏电流校准直流量(按钮)</t>
  </si>
  <si>
    <t>us_leak_current_factor_en</t>
  </si>
  <si>
    <t>漏电流校准系数(按钮)</t>
  </si>
  <si>
    <t>us_leak_current_selfcheck_en</t>
  </si>
  <si>
    <t>漏电流自检(按钮)</t>
  </si>
  <si>
    <t>us_system_recover</t>
  </si>
  <si>
    <t>恢复出厂设置</t>
  </si>
  <si>
    <t>arm_devices_set_t</t>
  </si>
  <si>
    <t>参数</t>
  </si>
  <si>
    <t>us_work_mode_svgc</t>
  </si>
  <si>
    <t>工作模式</t>
  </si>
  <si>
    <t>基本参数</t>
  </si>
  <si>
    <t>us_work_mode_svg</t>
  </si>
  <si>
    <t>补偿模式选择</t>
  </si>
  <si>
    <t>us_poweron_mode</t>
  </si>
  <si>
    <t>开机模式</t>
  </si>
  <si>
    <t>0-自动
1-手动</t>
  </si>
  <si>
    <t>us_power_on_delay</t>
  </si>
  <si>
    <t>自动开机延时</t>
  </si>
  <si>
    <t>s</t>
  </si>
  <si>
    <t>us_power_on_time_en</t>
  </si>
  <si>
    <t>定时开关机使能</t>
  </si>
  <si>
    <t>us_power_on_time</t>
  </si>
  <si>
    <t>定时开机时间</t>
  </si>
  <si>
    <t>时分秒</t>
  </si>
  <si>
    <t>{23, 59, 59}</t>
  </si>
  <si>
    <t>us_power_off_time</t>
  </si>
  <si>
    <t>定时关机时间</t>
  </si>
  <si>
    <t>us_low_power_judge_delay</t>
  </si>
  <si>
    <t>低功耗判断延时</t>
  </si>
  <si>
    <t>未使用</t>
  </si>
  <si>
    <t>us_low_power_judge_delay_quit</t>
  </si>
  <si>
    <t>退出低功耗判断延时</t>
  </si>
  <si>
    <t>us_auto_reset_delay</t>
  </si>
  <si>
    <t>自动复位延时</t>
  </si>
  <si>
    <t>us_dsp_wd_enable</t>
  </si>
  <si>
    <t>DSP看门狗复位使能</t>
  </si>
  <si>
    <t>us_freeze_save_period</t>
  </si>
  <si>
    <t>分钟冻结周期</t>
  </si>
  <si>
    <t>min</t>
  </si>
  <si>
    <t>us_record_frame_en</t>
  </si>
  <si>
    <t>报文记录使能</t>
  </si>
  <si>
    <t>us_record_frame_dir</t>
  </si>
  <si>
    <t>报文记录方向</t>
  </si>
  <si>
    <t>us_record_frame_port</t>
  </si>
  <si>
    <t>报文记录端口</t>
  </si>
  <si>
    <t>us_record_err_log_en</t>
  </si>
  <si>
    <t>错误打印记录使能</t>
  </si>
  <si>
    <t>us_impd_dete_en</t>
  </si>
  <si>
    <t>绝缘阻值检测使能</t>
  </si>
  <si>
    <t>us_fan_ctr_mode</t>
  </si>
  <si>
    <t>风扇控制模式</t>
  </si>
  <si>
    <t>leak_current_mode</t>
  </si>
  <si>
    <t>漏电流模式</t>
  </si>
  <si>
    <t>us_sys_discharge_start_pwr</t>
  </si>
  <si>
    <t>放电起始功率</t>
  </si>
  <si>
    <t>kW</t>
  </si>
  <si>
    <t>us_anti_pid_en</t>
  </si>
  <si>
    <t>抗PID使能</t>
  </si>
  <si>
    <t>us_anti_pid_time</t>
  </si>
  <si>
    <t>抗PID启动时间</t>
  </si>
  <si>
    <t>us_auto_restore_delay_value</t>
  </si>
  <si>
    <t>自动清故障延迟队列初值</t>
  </si>
  <si>
    <t>us_plc_enable</t>
  </si>
  <si>
    <t>交流载波使能</t>
  </si>
  <si>
    <t>us_control_enable_shanxi</t>
  </si>
  <si>
    <t>逆变器控制使能</t>
  </si>
  <si>
    <t>arm_comm_t</t>
  </si>
  <si>
    <t>us_remote_ip</t>
  </si>
  <si>
    <t>主站IP</t>
  </si>
  <si>
    <t>通信参数</t>
  </si>
  <si>
    <t>{37851, 15898}</t>
  </si>
  <si>
    <t>us_remote_port</t>
  </si>
  <si>
    <t>主站端口号</t>
  </si>
  <si>
    <t>us_interactive_cycle_4g</t>
  </si>
  <si>
    <t>4G交互周期</t>
  </si>
  <si>
    <t>us_gprs_com_over_time</t>
  </si>
  <si>
    <t>4G通信超时阈值</t>
  </si>
  <si>
    <t>us_can_enable</t>
  </si>
  <si>
    <t>CAN使能</t>
  </si>
  <si>
    <t>us_can_dev_id</t>
  </si>
  <si>
    <t>CAN并机ID</t>
  </si>
  <si>
    <t>us_can_parallel_num</t>
  </si>
  <si>
    <t>CAN并机数量</t>
  </si>
  <si>
    <t>us_com_over_time</t>
  </si>
  <si>
    <t>通信故障判定时间</t>
  </si>
  <si>
    <t>us_plc_check_comm_period_t</t>
  </si>
  <si>
    <t>载波通信超时判断周期</t>
  </si>
  <si>
    <t>arm_devices_limit_param_t</t>
  </si>
  <si>
    <t>us_fan_auto_ctrl_factor</t>
  </si>
  <si>
    <t>风扇自动控制因素</t>
  </si>
  <si>
    <t>ARM限幅参数</t>
  </si>
  <si>
    <t>us_manual_fan_pwm</t>
  </si>
  <si>
    <t>手动风扇占空比</t>
  </si>
  <si>
    <t>%</t>
  </si>
  <si>
    <t>us_fan_pwm_start</t>
  </si>
  <si>
    <t>风扇启动占空比</t>
  </si>
  <si>
    <t>us_fan_pwm_max</t>
  </si>
  <si>
    <t>风扇最大占空比</t>
  </si>
  <si>
    <t>us_fan_start_temp</t>
  </si>
  <si>
    <t>风扇启动温度</t>
  </si>
  <si>
    <t>℃</t>
  </si>
  <si>
    <t>us_fan_max_temp</t>
  </si>
  <si>
    <t>风扇满速温度</t>
  </si>
  <si>
    <t>us_fan_start_power</t>
  </si>
  <si>
    <t>风扇启动功率(额定值%)</t>
  </si>
  <si>
    <t>us_fan_max_power</t>
  </si>
  <si>
    <t>风扇满速功率(额定值%)</t>
  </si>
  <si>
    <t>us_leak_current_factor_rese</t>
  </si>
  <si>
    <t>漏电流校准系数(未启用)</t>
  </si>
  <si>
    <t>us_reserve_param9_2</t>
  </si>
  <si>
    <t>幅值参考预留2</t>
  </si>
  <si>
    <t>us_reserve_param9_3</t>
  </si>
  <si>
    <t>幅值参考预留3</t>
  </si>
  <si>
    <t>us_reserve_param9_4</t>
  </si>
  <si>
    <t>幅值参考预留4</t>
  </si>
  <si>
    <t>us_reserve_param9_5</t>
  </si>
  <si>
    <t>幅值参考预留5</t>
  </si>
  <si>
    <t>us_reserve_param9_6</t>
  </si>
  <si>
    <t>幅值参考预留6</t>
  </si>
  <si>
    <t>us_reserve_param9_7</t>
  </si>
  <si>
    <t>幅值参考预留7</t>
  </si>
  <si>
    <t>arm_devices_threshold_t</t>
  </si>
  <si>
    <t>us_impd_fault_thrd</t>
  </si>
  <si>
    <t>绝缘阻值故障阈值</t>
  </si>
  <si>
    <t>KΩ</t>
  </si>
  <si>
    <t>ARM判断阈值</t>
  </si>
  <si>
    <t>us_impd_detect_close_time</t>
  </si>
  <si>
    <t>绝缘检测闭合时间</t>
  </si>
  <si>
    <t>ms</t>
  </si>
  <si>
    <t>us_impd_detect_open_time</t>
  </si>
  <si>
    <t>绝缘检测断开时间</t>
  </si>
  <si>
    <t>us_fan_speed_fault_thrd</t>
  </si>
  <si>
    <t>风扇故障转速阈值</t>
  </si>
  <si>
    <t>r/min</t>
  </si>
  <si>
    <t>us_leak_cur_fault_thrd</t>
  </si>
  <si>
    <t>漏电流故障阈值</t>
  </si>
  <si>
    <t>mA</t>
  </si>
  <si>
    <t>us_cavity_overtemp_thrd2</t>
  </si>
  <si>
    <t>腔体2过温阈值(未启用)</t>
  </si>
  <si>
    <t>us_over_temp_time</t>
  </si>
  <si>
    <t>过温判定时间</t>
  </si>
  <si>
    <t>us_self_check_time</t>
  </si>
  <si>
    <t>自检超时判定时间</t>
  </si>
  <si>
    <t>us_pv_autop_vol_th</t>
  </si>
  <si>
    <t>光伏自动开机电压阈值(未启用)</t>
  </si>
  <si>
    <t>V</t>
  </si>
  <si>
    <t>us_pv_autop_maxvol_th</t>
  </si>
  <si>
    <t>光伏自动开机最大电压(未启用)</t>
  </si>
  <si>
    <t>us_pv_autclose_vol_th</t>
  </si>
  <si>
    <t>光伏自动关机电压阈值(未启用)</t>
  </si>
  <si>
    <t>us_leak_current_slow_threshold_mA</t>
  </si>
  <si>
    <t>漏电流缓变动作阈值</t>
  </si>
  <si>
    <t>us_leak_current_slow_time_ms</t>
  </si>
  <si>
    <t>漏电流缓变时间阈值</t>
  </si>
  <si>
    <t>us_leak_current_mutation_threshold_mA</t>
  </si>
  <si>
    <t>漏电流突变触发阈值</t>
  </si>
  <si>
    <t>us_leak_current_dc_estimate_rese</t>
  </si>
  <si>
    <t>漏电流直流偏置AD值(未启用)</t>
  </si>
  <si>
    <t>arm_devices_data_file_t</t>
  </si>
  <si>
    <t>数据</t>
  </si>
  <si>
    <t>us_system_time</t>
  </si>
  <si>
    <t>系统时间</t>
  </si>
  <si>
    <t>档案参数</t>
  </si>
  <si>
    <t>us_device_type</t>
  </si>
  <si>
    <t>设备类型</t>
  </si>
  <si>
    <t>us_device_capacity</t>
  </si>
  <si>
    <t>设备容量</t>
  </si>
  <si>
    <t>us_system_run_status</t>
  </si>
  <si>
    <t>设备状态</t>
  </si>
  <si>
    <t>0-离线
1-停机
2-自检
3-准备
4-运行
5-故障
6-节能</t>
  </si>
  <si>
    <t>us_arm_protocol_version</t>
  </si>
  <si>
    <t>ARM地址表协议版本号</t>
  </si>
  <si>
    <t>us_can_comm_status</t>
  </si>
  <si>
    <t>CAN并机状态</t>
  </si>
  <si>
    <t>us_can_detection_num</t>
  </si>
  <si>
    <t>CAN并机检测数量</t>
  </si>
  <si>
    <t>us_main_version</t>
  </si>
  <si>
    <t>主控程序版本</t>
  </si>
  <si>
    <t>us_main_boot_version</t>
  </si>
  <si>
    <t>主控底层程序版本</t>
  </si>
  <si>
    <t>us_main_cmpnt_num</t>
  </si>
  <si>
    <t>主控程序组件号</t>
  </si>
  <si>
    <t>main_version_new</t>
  </si>
  <si>
    <t>主控程序版本新格式</t>
  </si>
  <si>
    <t>ASCII</t>
  </si>
  <si>
    <t>arm_comm_ex_device_t</t>
  </si>
  <si>
    <t>us_ac_carrier_version</t>
  </si>
  <si>
    <t>交流载波芯片版本号（年月日版本)</t>
  </si>
  <si>
    <t>外设信息</t>
  </si>
  <si>
    <t>us_dc_carrier_version</t>
  </si>
  <si>
    <t>直流载波芯片版本号（年月日版本)</t>
  </si>
  <si>
    <t>arm_fault_code_t</t>
  </si>
  <si>
    <t>us_arm_fault_code1</t>
  </si>
  <si>
    <t>ARM故障1</t>
  </si>
  <si>
    <t>BIN</t>
  </si>
  <si>
    <t>ARM故障码</t>
  </si>
  <si>
    <t>us_arm_fault_code2</t>
  </si>
  <si>
    <t>ARM故障2</t>
  </si>
  <si>
    <t>us_arm_fault_code3</t>
  </si>
  <si>
    <t>ARM故障3</t>
  </si>
  <si>
    <t>us_arm_alarm_code1</t>
  </si>
  <si>
    <t>ARM告警1</t>
  </si>
  <si>
    <t>us_arm_alarm_code2</t>
  </si>
  <si>
    <t>ARM告警2</t>
  </si>
  <si>
    <t>arm_data_hardware_t</t>
  </si>
  <si>
    <t>sh_temp1</t>
  </si>
  <si>
    <t>腔体1温度</t>
  </si>
  <si>
    <t>INT16</t>
  </si>
  <si>
    <t>硬件状态</t>
  </si>
  <si>
    <t>sh_temp2</t>
  </si>
  <si>
    <t>腔体2温度</t>
  </si>
  <si>
    <t>sh_temp3</t>
  </si>
  <si>
    <t>散热片温度</t>
  </si>
  <si>
    <t>sh_temp_reserve1</t>
  </si>
  <si>
    <t>预留测温1</t>
  </si>
  <si>
    <t>us_inside_fan1_spd</t>
  </si>
  <si>
    <t>内部风扇转速1</t>
  </si>
  <si>
    <t>us_outside_fan1_spd</t>
  </si>
  <si>
    <t>外部风扇转速1</t>
  </si>
  <si>
    <t>us_outside_fan2_spd</t>
  </si>
  <si>
    <t>外部风扇转速2</t>
  </si>
  <si>
    <t>us_impd_val_on</t>
  </si>
  <si>
    <t>绝缘继电器闭合电压</t>
  </si>
  <si>
    <t>us_impd_val_off</t>
  </si>
  <si>
    <t>绝缘继电器断开电压</t>
  </si>
  <si>
    <t>us_impd_res_val</t>
  </si>
  <si>
    <t>绝缘检测阻值</t>
  </si>
  <si>
    <t>us_ac_leak_cur_rms</t>
  </si>
  <si>
    <t>交流漏电流有效值</t>
  </si>
  <si>
    <t>us_pid_relay_stat</t>
  </si>
  <si>
    <t>PID继电器状态</t>
  </si>
  <si>
    <t>us_impd_res_val_2</t>
  </si>
  <si>
    <t>绝缘检测阻值2</t>
  </si>
  <si>
    <t>arm_thd_data_t</t>
  </si>
  <si>
    <t>us_THD_grid_voltage_a</t>
  </si>
  <si>
    <t>网侧电压THD_A</t>
  </si>
  <si>
    <t>THD数据</t>
  </si>
  <si>
    <t>us_THD_grid_voltage_b</t>
  </si>
  <si>
    <t>网侧电压THD_B</t>
  </si>
  <si>
    <t>us_THD_grid_voltage_c</t>
  </si>
  <si>
    <t>网侧电压THD_C</t>
  </si>
  <si>
    <t>us_THD_grid_current_a</t>
  </si>
  <si>
    <t>网侧电流THD_A</t>
  </si>
  <si>
    <t>us_THD_grid_current_b</t>
  </si>
  <si>
    <t>网侧电流THD_B</t>
  </si>
  <si>
    <t>us_THD_grid_current_c</t>
  </si>
  <si>
    <t>网侧电流THD_C</t>
  </si>
  <si>
    <t>us_THD_load_current_a</t>
  </si>
  <si>
    <t>负载电流THD_A</t>
  </si>
  <si>
    <t>us_THD_load_current_b</t>
  </si>
  <si>
    <t>负载电流THD_B</t>
  </si>
  <si>
    <t>us_THD_load_current_c</t>
  </si>
  <si>
    <t>负载电流THD_C</t>
  </si>
  <si>
    <t>us_THD_harm_grid_voltage_a</t>
  </si>
  <si>
    <t>网侧电压谐波THD A相</t>
  </si>
  <si>
    <t>us_THD_harm_grid_voltage_b</t>
  </si>
  <si>
    <t>网侧电压谐波THD B相</t>
  </si>
  <si>
    <t>us_THD_harm_grid_voltage_c</t>
  </si>
  <si>
    <t>网侧电压谐波THD C相</t>
  </si>
  <si>
    <t>us_THD_harm_device_current_a</t>
  </si>
  <si>
    <t>交流电流谐波THD A相</t>
  </si>
  <si>
    <t>us_THD_harm_device_current_b</t>
  </si>
  <si>
    <t>交流电流谐波THD B相</t>
  </si>
  <si>
    <t>us_THD_harm_device_current_c</t>
  </si>
  <si>
    <t>交流电流谐波THD C相</t>
  </si>
  <si>
    <t>arm_devices_state_data_t</t>
  </si>
  <si>
    <t>us_arm_logic_label</t>
  </si>
  <si>
    <t>ARM逻辑状态</t>
  </si>
  <si>
    <t>状态数据</t>
  </si>
  <si>
    <t>us_arm_run_state</t>
  </si>
  <si>
    <t>ARM运行状态</t>
  </si>
  <si>
    <t>us_dsp_run_state</t>
  </si>
  <si>
    <t>DSP运行状态</t>
  </si>
  <si>
    <t>us_data_reserve2</t>
  </si>
  <si>
    <t>预留数据1_2</t>
  </si>
  <si>
    <t>us_data_reserve3</t>
  </si>
  <si>
    <t>预留数据1_3</t>
  </si>
  <si>
    <t>arm_record_data_t</t>
  </si>
  <si>
    <t>us_power_gen_total</t>
  </si>
  <si>
    <t>累计发电量</t>
  </si>
  <si>
    <t>UINT32</t>
  </si>
  <si>
    <t>kWh</t>
  </si>
  <si>
    <t>记录数据</t>
  </si>
  <si>
    <t>us_power_cons_total</t>
  </si>
  <si>
    <t>累计耗电量</t>
  </si>
  <si>
    <t>us_power_gen_year</t>
  </si>
  <si>
    <t>年发电量</t>
  </si>
  <si>
    <t>us_power_cons_year</t>
  </si>
  <si>
    <t>年耗电量</t>
  </si>
  <si>
    <t>us_power_gen_month</t>
  </si>
  <si>
    <t>月发电量</t>
  </si>
  <si>
    <t>us_power_cons_month</t>
  </si>
  <si>
    <t>月耗电量</t>
  </si>
  <si>
    <t>us_power_gen_day</t>
  </si>
  <si>
    <t>日发电量</t>
  </si>
  <si>
    <t>us_power_cons_day</t>
  </si>
  <si>
    <t>日耗电量</t>
  </si>
  <si>
    <t>us_runtime_total</t>
  </si>
  <si>
    <t>总并网运行时间</t>
  </si>
  <si>
    <t>param_other_t</t>
  </si>
  <si>
    <t>us_inverter_model</t>
  </si>
  <si>
    <t>逆变器型号</t>
  </si>
  <si>
    <t>新地址参数存储</t>
  </si>
  <si>
    <t>us_inverter_manufacturer</t>
  </si>
  <si>
    <t>逆变器制造厂商</t>
  </si>
  <si>
    <t>us_longi_device_sn</t>
  </si>
  <si>
    <t>设备ID（用于隆基主站上报）</t>
  </si>
  <si>
    <t>us_longi_product_id</t>
  </si>
  <si>
    <t>产品ID（用于隆基主站上报）</t>
  </si>
  <si>
    <t>us_shanxi_capacity</t>
  </si>
  <si>
    <t>光伏板装机容量（陕西）</t>
  </si>
  <si>
    <t>us_shanxi_longitude</t>
  </si>
  <si>
    <t>设备经度（陕西）</t>
  </si>
  <si>
    <t>us_shanxi_latitude</t>
  </si>
  <si>
    <t>设备纬度（陕西）</t>
  </si>
  <si>
    <t>us_shanxi_height</t>
  </si>
  <si>
    <t>设备海拔高度（陕西）</t>
  </si>
  <si>
    <t>us_rate_active_power</t>
  </si>
  <si>
    <t>额定有功功率</t>
  </si>
  <si>
    <t>us_rate_reactive_power</t>
  </si>
  <si>
    <t>额定无功功率</t>
  </si>
  <si>
    <t>us_minute_freeze_related_columns</t>
  </si>
  <si>
    <t>分钟冻结关联列</t>
  </si>
  <si>
    <r>
      <rPr>
        <b/>
        <sz val="10"/>
        <color rgb="FF000000"/>
        <rFont val="微软雅黑"/>
        <family val="2"/>
        <charset val="134"/>
      </rPr>
      <t>0-645协议</t>
    </r>
    <r>
      <rPr>
        <b/>
        <sz val="10"/>
        <color rgb="FF000000"/>
        <rFont val="微软雅黑"/>
        <family val="2"/>
        <charset val="134"/>
      </rPr>
      <t xml:space="preserve">
1-698协议</t>
    </r>
  </si>
  <si>
    <r>
      <rPr>
        <b/>
        <sz val="10"/>
        <color rgb="FF000000"/>
        <rFont val="微软雅黑"/>
        <family val="2"/>
        <charset val="134"/>
      </rPr>
      <t>0-鼎信私有协议</t>
    </r>
    <r>
      <rPr>
        <b/>
        <sz val="10"/>
        <color rgb="FF000000"/>
        <rFont val="微软雅黑"/>
        <family val="2"/>
        <charset val="134"/>
      </rPr>
      <t xml:space="preserve">
1-陕西协议</t>
    </r>
  </si>
  <si>
    <r>
      <rPr>
        <b/>
        <sz val="11"/>
        <color rgb="FF000000"/>
        <rFont val="微软雅黑"/>
        <family val="2"/>
        <charset val="134"/>
      </rPr>
      <t>1：指令有效</t>
    </r>
    <r>
      <rPr>
        <b/>
        <sz val="11"/>
        <color rgb="FF000000"/>
        <rFont val="微软雅黑"/>
        <family val="2"/>
        <charset val="134"/>
      </rPr>
      <t xml:space="preserve">
0：指令无效</t>
    </r>
  </si>
  <si>
    <r>
      <rPr>
        <b/>
        <sz val="11"/>
        <color rgb="FF000000"/>
        <rFont val="微软雅黑"/>
        <family val="2"/>
        <charset val="134"/>
      </rPr>
      <t>1：指令有效</t>
    </r>
    <r>
      <rPr>
        <b/>
        <sz val="11"/>
        <color rgb="FF000000"/>
        <rFont val="微软雅黑"/>
        <family val="2"/>
        <charset val="134"/>
      </rPr>
      <t xml:space="preserve">
0：指令无效</t>
    </r>
  </si>
  <si>
    <r>
      <rPr>
        <b/>
        <sz val="11"/>
        <color rgb="FF000000"/>
        <rFont val="微软雅黑"/>
        <family val="2"/>
        <charset val="134"/>
      </rPr>
      <t>0-SVG模式</t>
    </r>
    <r>
      <rPr>
        <b/>
        <sz val="11"/>
        <color rgb="FF000000"/>
        <rFont val="微软雅黑"/>
        <family val="2"/>
        <charset val="134"/>
      </rPr>
      <t xml:space="preserve">
1-智能电容模式</t>
    </r>
    <r>
      <rPr>
        <b/>
        <sz val="11"/>
        <color rgb="FF000000"/>
        <rFont val="微软雅黑"/>
        <family val="2"/>
        <charset val="134"/>
      </rPr>
      <t xml:space="preserve">
2-SVG+C模式</t>
    </r>
  </si>
  <si>
    <r>
      <rPr>
        <b/>
        <sz val="11"/>
        <color rgb="FF000000"/>
        <rFont val="微软雅黑"/>
        <family val="2"/>
        <charset val="134"/>
      </rPr>
      <t>0-不平衡</t>
    </r>
    <r>
      <rPr>
        <b/>
        <sz val="11"/>
        <color rgb="FF000000"/>
        <rFont val="微软雅黑"/>
        <family val="2"/>
        <charset val="134"/>
      </rPr>
      <t xml:space="preserve">
1-自动无功</t>
    </r>
    <r>
      <rPr>
        <b/>
        <sz val="11"/>
        <color rgb="FF000000"/>
        <rFont val="微软雅黑"/>
        <family val="2"/>
        <charset val="134"/>
      </rPr>
      <t xml:space="preserve">
2-谐波</t>
    </r>
    <r>
      <rPr>
        <b/>
        <sz val="11"/>
        <color rgb="FF000000"/>
        <rFont val="微软雅黑"/>
        <family val="2"/>
        <charset val="134"/>
      </rPr>
      <t xml:space="preserve">
3-不平衡+无功</t>
    </r>
    <r>
      <rPr>
        <b/>
        <sz val="11"/>
        <color rgb="FF000000"/>
        <rFont val="微软雅黑"/>
        <family val="2"/>
        <charset val="134"/>
      </rPr>
      <t xml:space="preserve">
4-无功+谐波</t>
    </r>
    <r>
      <rPr>
        <b/>
        <sz val="11"/>
        <color rgb="FF000000"/>
        <rFont val="微软雅黑"/>
        <family val="2"/>
        <charset val="134"/>
      </rPr>
      <t xml:space="preserve">
5-不平衡+谐波</t>
    </r>
    <r>
      <rPr>
        <b/>
        <sz val="11"/>
        <color rgb="FF000000"/>
        <rFont val="微软雅黑"/>
        <family val="2"/>
        <charset val="134"/>
      </rPr>
      <t xml:space="preserve">
6-手动无功</t>
    </r>
    <r>
      <rPr>
        <b/>
        <sz val="11"/>
        <color rgb="FF000000"/>
        <rFont val="微软雅黑"/>
        <family val="2"/>
        <charset val="134"/>
      </rPr>
      <t xml:space="preserve">
7-无功+不平衡</t>
    </r>
    <r>
      <rPr>
        <b/>
        <sz val="11"/>
        <color rgb="FF000000"/>
        <rFont val="微软雅黑"/>
        <family val="2"/>
        <charset val="134"/>
      </rPr>
      <t xml:space="preserve">
8-有功</t>
    </r>
  </si>
  <si>
    <r>
      <rPr>
        <b/>
        <sz val="11"/>
        <color rgb="FF000000"/>
        <rFont val="微软雅黑"/>
        <family val="2"/>
        <charset val="134"/>
      </rPr>
      <t>0-不使能</t>
    </r>
    <r>
      <rPr>
        <b/>
        <sz val="11"/>
        <color rgb="FF000000"/>
        <rFont val="微软雅黑"/>
        <family val="2"/>
        <charset val="134"/>
      </rPr>
      <t xml:space="preserve">
1-rx使能</t>
    </r>
    <r>
      <rPr>
        <b/>
        <sz val="11"/>
        <color rgb="FF000000"/>
        <rFont val="微软雅黑"/>
        <family val="2"/>
        <charset val="134"/>
      </rPr>
      <t xml:space="preserve">
2-tx使能</t>
    </r>
  </si>
  <si>
    <r>
      <rPr>
        <b/>
        <sz val="11"/>
        <color rgb="FF000000"/>
        <rFont val="微软雅黑"/>
        <family val="2"/>
        <charset val="134"/>
      </rPr>
      <t>0-uart1</t>
    </r>
    <r>
      <rPr>
        <b/>
        <sz val="11"/>
        <color rgb="FF000000"/>
        <rFont val="微软雅黑"/>
        <family val="2"/>
        <charset val="134"/>
      </rPr>
      <t xml:space="preserve">
1-uart2</t>
    </r>
    <r>
      <rPr>
        <b/>
        <sz val="11"/>
        <color rgb="FF000000"/>
        <rFont val="微软雅黑"/>
        <family val="2"/>
        <charset val="134"/>
      </rPr>
      <t xml:space="preserve">
2-uart3</t>
    </r>
    <r>
      <rPr>
        <b/>
        <sz val="11"/>
        <color rgb="FF000000"/>
        <rFont val="微软雅黑"/>
        <family val="2"/>
        <charset val="134"/>
      </rPr>
      <t xml:space="preserve">
3-uart4</t>
    </r>
    <r>
      <rPr>
        <b/>
        <sz val="11"/>
        <color rgb="FF000000"/>
        <rFont val="微软雅黑"/>
        <family val="2"/>
        <charset val="134"/>
      </rPr>
      <t xml:space="preserve">
4-uart5</t>
    </r>
    <r>
      <rPr>
        <b/>
        <sz val="11"/>
        <color rgb="FF000000"/>
        <rFont val="微软雅黑"/>
        <family val="2"/>
        <charset val="134"/>
      </rPr>
      <t xml:space="preserve">
5-uart6</t>
    </r>
    <r>
      <rPr>
        <b/>
        <sz val="11"/>
        <color rgb="FF000000"/>
        <rFont val="微软雅黑"/>
        <family val="2"/>
        <charset val="134"/>
      </rPr>
      <t xml:space="preserve">
6-uart7</t>
    </r>
    <r>
      <rPr>
        <b/>
        <sz val="11"/>
        <color rgb="FF000000"/>
        <rFont val="微软雅黑"/>
        <family val="2"/>
        <charset val="134"/>
      </rPr>
      <t xml:space="preserve">
7-uart8</t>
    </r>
    <r>
      <rPr>
        <b/>
        <sz val="11"/>
        <color rgb="FF000000"/>
        <rFont val="微软雅黑"/>
        <family val="2"/>
        <charset val="134"/>
      </rPr>
      <t xml:space="preserve">
8-uart9</t>
    </r>
    <r>
      <rPr>
        <b/>
        <sz val="11"/>
        <color rgb="FF000000"/>
        <rFont val="微软雅黑"/>
        <family val="2"/>
        <charset val="134"/>
      </rPr>
      <t xml:space="preserve">
9-uart10</t>
    </r>
    <r>
      <rPr>
        <b/>
        <sz val="11"/>
        <color rgb="FF000000"/>
        <rFont val="微软雅黑"/>
        <family val="2"/>
        <charset val="134"/>
      </rPr>
      <t xml:space="preserve">
10-CAN</t>
    </r>
    <r>
      <rPr>
        <b/>
        <sz val="11"/>
        <color rgb="FF000000"/>
        <rFont val="微软雅黑"/>
        <family val="2"/>
        <charset val="134"/>
      </rPr>
      <t xml:space="preserve">
11-ETH</t>
    </r>
  </si>
  <si>
    <r>
      <rPr>
        <b/>
        <sz val="11"/>
        <color rgb="FF000000"/>
        <rFont val="微软雅黑"/>
        <family val="2"/>
        <charset val="134"/>
      </rPr>
      <t>0-不使能</t>
    </r>
    <r>
      <rPr>
        <b/>
        <sz val="11"/>
        <color rgb="FF000000"/>
        <rFont val="微软雅黑"/>
        <family val="2"/>
        <charset val="134"/>
      </rPr>
      <t xml:space="preserve">
1-使能</t>
    </r>
  </si>
  <si>
    <r>
      <rPr>
        <b/>
        <sz val="11"/>
        <color rgb="FF000000"/>
        <rFont val="微软雅黑"/>
        <family val="2"/>
        <charset val="134"/>
      </rPr>
      <t>0-关闭检测</t>
    </r>
    <r>
      <rPr>
        <b/>
        <sz val="11"/>
        <color rgb="FF000000"/>
        <rFont val="微软雅黑"/>
        <family val="2"/>
        <charset val="134"/>
      </rPr>
      <t xml:space="preserve">
1-缓变检测</t>
    </r>
    <r>
      <rPr>
        <b/>
        <sz val="11"/>
        <color rgb="FF000000"/>
        <rFont val="微软雅黑"/>
        <family val="2"/>
        <charset val="134"/>
      </rPr>
      <t xml:space="preserve">
2-突变检测</t>
    </r>
    <r>
      <rPr>
        <sz val="11"/>
        <color rgb="FF000000"/>
        <rFont val="微软雅黑"/>
        <family val="2"/>
        <charset val="134"/>
      </rPr>
      <t xml:space="preserve">
3-缓变+突变检测
</t>
    </r>
  </si>
  <si>
    <r>
      <rPr>
        <b/>
        <sz val="11"/>
        <color rgb="FF000000"/>
        <rFont val="微软雅黑"/>
        <family val="2"/>
        <charset val="134"/>
      </rPr>
      <t>0-不使能故障自动清除</t>
    </r>
    <r>
      <rPr>
        <b/>
        <sz val="11"/>
        <color rgb="FF000000"/>
        <rFont val="微软雅黑"/>
        <family val="2"/>
        <charset val="134"/>
      </rPr>
      <t xml:space="preserve">
1-10秒</t>
    </r>
    <r>
      <rPr>
        <b/>
        <sz val="11"/>
        <color rgb="FF000000"/>
        <rFont val="微软雅黑"/>
        <family val="2"/>
        <charset val="134"/>
      </rPr>
      <t xml:space="preserve">
2-20秒</t>
    </r>
    <r>
      <rPr>
        <b/>
        <sz val="11"/>
        <color rgb="FF000000"/>
        <rFont val="微软雅黑"/>
        <family val="2"/>
        <charset val="134"/>
      </rPr>
      <t xml:space="preserve">
3-30秒</t>
    </r>
    <r>
      <rPr>
        <b/>
        <sz val="11"/>
        <color rgb="FF000000"/>
        <rFont val="微软雅黑"/>
        <family val="2"/>
        <charset val="134"/>
      </rPr>
      <t xml:space="preserve">
4-40秒</t>
    </r>
    <r>
      <rPr>
        <b/>
        <sz val="11"/>
        <color rgb="FF000000"/>
        <rFont val="微软雅黑"/>
        <family val="2"/>
        <charset val="134"/>
      </rPr>
      <t xml:space="preserve">
5-50秒</t>
    </r>
    <r>
      <rPr>
        <b/>
        <sz val="11"/>
        <color rgb="FF000000"/>
        <rFont val="微软雅黑"/>
        <family val="2"/>
        <charset val="134"/>
      </rPr>
      <t xml:space="preserve">
6-60秒</t>
    </r>
  </si>
  <si>
    <r>
      <rPr>
        <b/>
        <sz val="11"/>
        <color rgb="FF000000"/>
        <rFont val="微软雅黑"/>
        <family val="2"/>
        <charset val="134"/>
      </rPr>
      <t>{0x93DB, 0x3E1A}</t>
    </r>
    <r>
      <rPr>
        <b/>
        <sz val="11"/>
        <color rgb="FF000000"/>
        <rFont val="微软雅黑"/>
        <family val="2"/>
        <charset val="134"/>
      </rPr>
      <t xml:space="preserve">
低位在前，解析为219.147.26.62</t>
    </r>
  </si>
  <si>
    <r>
      <rPr>
        <b/>
        <sz val="11"/>
        <color rgb="FF000000"/>
        <rFont val="微软雅黑"/>
        <family val="2"/>
        <charset val="134"/>
      </rPr>
      <t>0-功率和温度</t>
    </r>
    <r>
      <rPr>
        <b/>
        <sz val="11"/>
        <color rgb="FF000000"/>
        <rFont val="微软雅黑"/>
        <family val="2"/>
        <charset val="134"/>
      </rPr>
      <t xml:space="preserve">
1-功率</t>
    </r>
    <r>
      <rPr>
        <b/>
        <sz val="11"/>
        <color rgb="FF000000"/>
        <rFont val="微软雅黑"/>
        <family val="2"/>
        <charset val="134"/>
      </rPr>
      <t xml:space="preserve">
2-温度</t>
    </r>
  </si>
  <si>
    <r>
      <rPr>
        <b/>
        <sz val="11"/>
        <color rgb="FF000000"/>
        <rFont val="微软雅黑"/>
        <family val="2"/>
        <charset val="134"/>
      </rPr>
      <t>0-断开</t>
    </r>
    <r>
      <rPr>
        <b/>
        <sz val="11"/>
        <color rgb="FF000000"/>
        <rFont val="微软雅黑"/>
        <family val="2"/>
        <charset val="134"/>
      </rPr>
      <t xml:space="preserve">
1-闭合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</si>
</sst>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color theme="1"/>
      <name val="等线"/>
      <family val="2"/>
      <charset val="134"/>
      <scheme val="minor"/>
    </font>
    <font>
      <sz val="10"/>
      <name val="等线"/>
      <family val="3"/>
      <charset val="134"/>
    </font>
    <font>
      <b/>
      <sz val="11"/>
      <name val="等线"/>
      <family val="3"/>
      <charset val="134"/>
    </font>
    <font>
      <b/>
      <sz val="12"/>
      <name val="等线"/>
      <family val="3"/>
      <charset val="134"/>
    </font>
    <font>
      <sz val="9"/>
      <name val="等线"/>
      <family val="3"/>
      <charset val="134"/>
    </font>
    <font>
      <b/>
      <sz val="10"/>
      <name val="等线"/>
      <family val="3"/>
      <charset val="134"/>
    </font>
    <font>
      <sz val="9"/>
      <name val="Helvetica Neue"/>
    </font>
    <font>
      <b/>
      <sz val="10"/>
      <name val="等线"/>
      <family val="3"/>
      <charset val="134"/>
    </font>
    <font>
      <b/>
      <sz val="9"/>
      <name val="等线"/>
      <family val="3"/>
      <charset val="134"/>
    </font>
    <font>
      <b/>
      <sz val="9"/>
      <name val="Helvetica Neue"/>
    </font>
    <font>
      <b/>
      <sz val="10"/>
      <name val="等线"/>
      <family val="3"/>
      <charset val="134"/>
    </font>
    <font>
      <sz val="9"/>
      <name val="等线"/>
      <family val="3"/>
      <charset val="134"/>
    </font>
    <font>
      <b/>
      <sz val="10"/>
      <name val="Helvetica Neue"/>
    </font>
    <font>
      <sz val="10"/>
      <name val="等线"/>
      <family val="3"/>
      <charset val="134"/>
    </font>
    <font>
      <b/>
      <sz val="10"/>
      <color rgb="FF000000"/>
      <name val="微软雅黑"/>
      <family val="2"/>
      <charset val="134"/>
    </font>
    <font>
      <b/>
      <sz val="11"/>
      <color rgb="FF000000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9"/>
      <name val="等线"/>
      <family val="2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AFAF1"/>
        <bgColor auto="1"/>
      </patternFill>
    </fill>
    <fill>
      <patternFill patternType="solid">
        <fgColor rgb="FFE5EFFF"/>
        <bgColor auto="1"/>
      </patternFill>
    </fill>
    <fill>
      <patternFill patternType="solid">
        <fgColor rgb="FFFDEBFF"/>
        <bgColor auto="1"/>
      </patternFill>
    </fill>
    <fill>
      <patternFill patternType="solid">
        <fgColor rgb="FFFF0000"/>
        <bgColor auto="1"/>
      </patternFill>
    </fill>
    <fill>
      <patternFill patternType="none"/>
    </fill>
    <fill>
      <patternFill patternType="solid">
        <fgColor rgb="FF8CDDFA"/>
        <bgColor auto="1"/>
      </patternFill>
    </fill>
    <fill>
      <patternFill patternType="solid">
        <fgColor rgb="FF00B050"/>
        <bgColor auto="1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49" fontId="2" fillId="5" borderId="4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0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/>
    </xf>
    <xf numFmtId="0" fontId="0" fillId="0" borderId="15" xfId="0" applyBorder="1">
      <alignment vertical="center"/>
    </xf>
    <xf numFmtId="0" fontId="11" fillId="0" borderId="0" xfId="0" applyFont="1">
      <alignment vertical="center"/>
    </xf>
    <xf numFmtId="0" fontId="11" fillId="0" borderId="1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4" fillId="5" borderId="0" xfId="0" applyFont="1" applyFill="1">
      <alignment vertical="center"/>
    </xf>
    <xf numFmtId="0" fontId="3" fillId="5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vertical="center" wrapText="1"/>
    </xf>
    <xf numFmtId="0" fontId="0" fillId="3" borderId="0" xfId="0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0" fillId="4" borderId="1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6" xfId="0" applyBorder="1">
      <alignment vertical="center"/>
    </xf>
    <xf numFmtId="0" fontId="0" fillId="0" borderId="7" xfId="0" applyBorder="1">
      <alignment vertical="center"/>
    </xf>
    <xf numFmtId="0" fontId="0" fillId="0" borderId="13" xfId="0" applyBorder="1">
      <alignment vertical="center"/>
    </xf>
    <xf numFmtId="0" fontId="3" fillId="0" borderId="2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/>
    <xf numFmtId="0" fontId="0" fillId="0" borderId="14" xfId="0" applyBorder="1">
      <alignment vertical="center"/>
    </xf>
    <xf numFmtId="0" fontId="0" fillId="0" borderId="10" xfId="0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5" borderId="21" xfId="0" applyFont="1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4" fillId="5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22</xdr:row>
      <xdr:rowOff>0</xdr:rowOff>
    </xdr:from>
    <xdr:ext cx="952500" cy="466725"/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23</xdr:row>
      <xdr:rowOff>0</xdr:rowOff>
    </xdr:from>
    <xdr:ext cx="876300" cy="381000"/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填写说明">
    <tabColor rgb="FFFFFFFF"/>
  </sheetPr>
  <dimension ref="A1:H24"/>
  <sheetViews>
    <sheetView workbookViewId="0">
      <selection sqref="A1:H13"/>
    </sheetView>
  </sheetViews>
  <sheetFormatPr defaultRowHeight="14.25"/>
  <cols>
    <col min="1" max="7" width="13.7109375" customWidth="1"/>
    <col min="8" max="8" width="15" customWidth="1"/>
  </cols>
  <sheetData>
    <row r="1" spans="1:8" ht="12.75">
      <c r="A1" s="81" t="s">
        <v>0</v>
      </c>
      <c r="B1" s="82"/>
      <c r="C1" s="82"/>
      <c r="D1" s="82"/>
      <c r="E1" s="82"/>
      <c r="F1" s="82"/>
      <c r="G1" s="82"/>
      <c r="H1" s="82"/>
    </row>
    <row r="2" spans="1:8" ht="12.75">
      <c r="A2" s="82"/>
      <c r="B2" s="82"/>
      <c r="C2" s="82"/>
      <c r="D2" s="82"/>
      <c r="E2" s="82"/>
      <c r="F2" s="82"/>
      <c r="G2" s="82"/>
      <c r="H2" s="82"/>
    </row>
    <row r="3" spans="1:8" ht="12.75">
      <c r="A3" s="82"/>
      <c r="B3" s="82"/>
      <c r="C3" s="82"/>
      <c r="D3" s="82"/>
      <c r="E3" s="82"/>
      <c r="F3" s="82"/>
      <c r="G3" s="82"/>
      <c r="H3" s="82"/>
    </row>
    <row r="4" spans="1:8" ht="12.75">
      <c r="A4" s="82"/>
      <c r="B4" s="82"/>
      <c r="C4" s="82"/>
      <c r="D4" s="82"/>
      <c r="E4" s="82"/>
      <c r="F4" s="82"/>
      <c r="G4" s="82"/>
      <c r="H4" s="82"/>
    </row>
    <row r="5" spans="1:8" ht="12.75">
      <c r="A5" s="82"/>
      <c r="B5" s="82"/>
      <c r="C5" s="82"/>
      <c r="D5" s="82"/>
      <c r="E5" s="82"/>
      <c r="F5" s="82"/>
      <c r="G5" s="82"/>
      <c r="H5" s="82"/>
    </row>
    <row r="6" spans="1:8" ht="12.75">
      <c r="A6" s="82"/>
      <c r="B6" s="82"/>
      <c r="C6" s="82"/>
      <c r="D6" s="82"/>
      <c r="E6" s="82"/>
      <c r="F6" s="82"/>
      <c r="G6" s="82"/>
      <c r="H6" s="82"/>
    </row>
    <row r="7" spans="1:8" ht="12.75">
      <c r="A7" s="82"/>
      <c r="B7" s="82"/>
      <c r="C7" s="82"/>
      <c r="D7" s="82"/>
      <c r="E7" s="82"/>
      <c r="F7" s="82"/>
      <c r="G7" s="82"/>
      <c r="H7" s="82"/>
    </row>
    <row r="8" spans="1:8" ht="12.75">
      <c r="A8" s="82"/>
      <c r="B8" s="82"/>
      <c r="C8" s="82"/>
      <c r="D8" s="82"/>
      <c r="E8" s="82"/>
      <c r="F8" s="82"/>
      <c r="G8" s="82"/>
      <c r="H8" s="82"/>
    </row>
    <row r="9" spans="1:8" ht="12.75">
      <c r="A9" s="82"/>
      <c r="B9" s="82"/>
      <c r="C9" s="82"/>
      <c r="D9" s="82"/>
      <c r="E9" s="82"/>
      <c r="F9" s="82"/>
      <c r="G9" s="82"/>
      <c r="H9" s="82"/>
    </row>
    <row r="10" spans="1:8" ht="12.75">
      <c r="A10" s="82"/>
      <c r="B10" s="82"/>
      <c r="C10" s="82"/>
      <c r="D10" s="82"/>
      <c r="E10" s="82"/>
      <c r="F10" s="82"/>
      <c r="G10" s="82"/>
      <c r="H10" s="82"/>
    </row>
    <row r="11" spans="1:8" ht="12.75">
      <c r="A11" s="82"/>
      <c r="B11" s="82"/>
      <c r="C11" s="82"/>
      <c r="D11" s="82"/>
      <c r="E11" s="82"/>
      <c r="F11" s="82"/>
      <c r="G11" s="82"/>
      <c r="H11" s="82"/>
    </row>
    <row r="12" spans="1:8" ht="12.75">
      <c r="A12" s="82"/>
      <c r="B12" s="82"/>
      <c r="C12" s="82"/>
      <c r="D12" s="82"/>
      <c r="E12" s="82"/>
      <c r="F12" s="82"/>
      <c r="G12" s="82"/>
      <c r="H12" s="82"/>
    </row>
    <row r="13" spans="1:8" ht="12.75">
      <c r="A13" s="82"/>
      <c r="B13" s="82"/>
      <c r="C13" s="82"/>
      <c r="D13" s="82"/>
      <c r="E13" s="82"/>
      <c r="F13" s="82"/>
      <c r="G13" s="82"/>
      <c r="H13" s="82"/>
    </row>
    <row r="15" spans="1:8" ht="12.75">
      <c r="A15" s="83" t="s">
        <v>1</v>
      </c>
      <c r="B15" s="82"/>
      <c r="C15" s="82"/>
      <c r="D15" s="82"/>
      <c r="E15" s="82"/>
      <c r="F15" s="82"/>
      <c r="G15" s="82"/>
      <c r="H15" s="82"/>
    </row>
    <row r="16" spans="1:8" ht="12.75">
      <c r="A16" s="83" t="s">
        <v>2</v>
      </c>
      <c r="B16" s="82"/>
      <c r="C16" s="82"/>
      <c r="D16" s="82"/>
      <c r="E16" s="84" t="s">
        <v>3</v>
      </c>
      <c r="F16" s="82"/>
      <c r="G16" s="82"/>
      <c r="H16" s="82"/>
    </row>
    <row r="17" spans="1:8" ht="12.75">
      <c r="A17" s="85" t="s">
        <v>4</v>
      </c>
      <c r="B17" s="82"/>
      <c r="C17" s="82"/>
      <c r="D17" s="82"/>
      <c r="E17" s="82"/>
      <c r="F17" s="82"/>
      <c r="G17" s="82"/>
      <c r="H17" s="82"/>
    </row>
    <row r="18" spans="1:8" ht="12.75">
      <c r="A18" s="86" t="s">
        <v>5</v>
      </c>
      <c r="B18" s="82"/>
      <c r="C18" s="82"/>
      <c r="D18" s="82"/>
      <c r="E18" s="1" t="s">
        <v>6</v>
      </c>
      <c r="F18" s="86" t="s">
        <v>7</v>
      </c>
      <c r="G18" s="82"/>
      <c r="H18" s="82"/>
    </row>
    <row r="19" spans="1:8" ht="12.75">
      <c r="A19" s="86" t="s">
        <v>8</v>
      </c>
      <c r="B19" s="82"/>
      <c r="C19" s="82"/>
      <c r="D19" s="82"/>
      <c r="E19" s="1" t="s">
        <v>9</v>
      </c>
      <c r="F19" s="82"/>
      <c r="G19" s="82"/>
      <c r="H19" s="82"/>
    </row>
    <row r="20" spans="1:8" ht="12.75"/>
    <row r="21" spans="1:8" ht="12.75">
      <c r="A21" s="87" t="s">
        <v>10</v>
      </c>
      <c r="B21" s="88"/>
      <c r="C21" s="88"/>
      <c r="D21" s="88"/>
      <c r="E21" s="88"/>
      <c r="F21" s="88"/>
      <c r="G21" s="88"/>
      <c r="H21" s="89"/>
    </row>
    <row r="22" spans="1:8" ht="12.75">
      <c r="A22" s="87" t="s">
        <v>11</v>
      </c>
      <c r="B22" s="88"/>
      <c r="C22" s="88"/>
      <c r="D22" s="88"/>
      <c r="E22" s="88"/>
      <c r="F22" s="88"/>
      <c r="G22" s="88"/>
      <c r="H22" s="89"/>
    </row>
    <row r="23" spans="1:8" ht="42" customHeight="1">
      <c r="A23" s="87" t="s">
        <v>12</v>
      </c>
      <c r="B23" s="88"/>
      <c r="C23" s="88"/>
      <c r="D23" s="88"/>
      <c r="E23" s="88"/>
      <c r="F23" s="88"/>
      <c r="G23" s="89"/>
      <c r="H23" s="2"/>
    </row>
    <row r="24" spans="1:8" ht="37.5" customHeight="1">
      <c r="A24" s="87" t="s">
        <v>13</v>
      </c>
      <c r="B24" s="88"/>
      <c r="C24" s="88"/>
      <c r="D24" s="88"/>
      <c r="E24" s="88"/>
      <c r="F24" s="88"/>
      <c r="G24" s="89"/>
      <c r="H24" s="2"/>
    </row>
  </sheetData>
  <mergeCells count="12">
    <mergeCell ref="A24:G24"/>
    <mergeCell ref="A18:D18"/>
    <mergeCell ref="F18:H19"/>
    <mergeCell ref="A19:D19"/>
    <mergeCell ref="A21:H21"/>
    <mergeCell ref="A23:G23"/>
    <mergeCell ref="A22:H22"/>
    <mergeCell ref="A1:H13"/>
    <mergeCell ref="A15:H15"/>
    <mergeCell ref="A16:D16"/>
    <mergeCell ref="E16:H16"/>
    <mergeCell ref="A17:H17"/>
  </mergeCells>
  <phoneticPr fontId="17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M地址表"/>
  <dimension ref="A1:AB198"/>
  <sheetViews>
    <sheetView tabSelected="1" workbookViewId="0">
      <pane ySplit="1" topLeftCell="A17" activePane="bottomLeft" state="frozen"/>
      <selection pane="bottomLeft" activeCell="I21" sqref="I21"/>
    </sheetView>
  </sheetViews>
  <sheetFormatPr defaultRowHeight="14.25"/>
  <cols>
    <col min="1" max="1" width="14.42578125"/>
    <col min="2" max="2" width="31.7109375" style="79" customWidth="1"/>
    <col min="3" max="3" width="12.140625" customWidth="1"/>
    <col min="4" max="4" width="47" customWidth="1"/>
    <col min="5" max="5" width="34.140625" style="80" customWidth="1"/>
    <col min="11" max="11" width="16.7109375" customWidth="1"/>
    <col min="12" max="12" width="34.85546875" customWidth="1"/>
    <col min="14" max="14" width="18.140625" customWidth="1"/>
    <col min="15" max="15" width="27" bestFit="1" customWidth="1"/>
    <col min="16" max="16" width="18.140625" customWidth="1"/>
  </cols>
  <sheetData>
    <row r="1" spans="1:18" ht="15.75">
      <c r="A1" s="3" t="s">
        <v>14</v>
      </c>
      <c r="B1" s="4" t="s">
        <v>15</v>
      </c>
      <c r="C1" s="5" t="s">
        <v>16</v>
      </c>
      <c r="D1" s="6" t="s">
        <v>17</v>
      </c>
      <c r="E1" s="6" t="s">
        <v>18</v>
      </c>
      <c r="F1" s="6" t="s">
        <v>19</v>
      </c>
      <c r="G1" s="6" t="s">
        <v>20</v>
      </c>
      <c r="H1" s="6" t="s">
        <v>21</v>
      </c>
      <c r="I1" s="6" t="s">
        <v>22</v>
      </c>
      <c r="J1" s="3" t="s">
        <v>23</v>
      </c>
      <c r="K1" s="6" t="s">
        <v>24</v>
      </c>
      <c r="L1" s="6" t="s">
        <v>25</v>
      </c>
      <c r="M1" s="6" t="s">
        <v>26</v>
      </c>
      <c r="N1" s="6" t="s">
        <v>27</v>
      </c>
      <c r="O1" s="6" t="s">
        <v>28</v>
      </c>
      <c r="P1" s="6" t="s">
        <v>29</v>
      </c>
      <c r="Q1" s="3" t="s">
        <v>30</v>
      </c>
      <c r="R1" s="3" t="s">
        <v>31</v>
      </c>
    </row>
    <row r="2" spans="1:18" ht="15.75">
      <c r="A2" s="7" t="str">
        <f>_xlfn.CONCAT("0x", DEC2HEX(F2, 4))</f>
        <v>0x0000</v>
      </c>
      <c r="B2" s="102" t="s">
        <v>32</v>
      </c>
      <c r="C2" s="5" t="s">
        <v>33</v>
      </c>
      <c r="D2" s="4"/>
      <c r="E2" s="6" t="s">
        <v>34</v>
      </c>
      <c r="F2" s="4">
        <v>0</v>
      </c>
      <c r="G2" s="4"/>
      <c r="H2" s="4">
        <v>1</v>
      </c>
      <c r="I2" s="5"/>
      <c r="J2" s="3"/>
      <c r="K2" s="5"/>
      <c r="L2" s="9"/>
      <c r="M2" s="5"/>
      <c r="N2" s="9"/>
      <c r="O2" s="9"/>
      <c r="P2" s="9"/>
      <c r="Q2" s="5"/>
      <c r="R2" s="10"/>
    </row>
    <row r="3" spans="1:18" ht="55.5" customHeight="1">
      <c r="A3" s="7" t="str">
        <f t="shared" ref="A3:A66" si="0">_xlfn.CONCAT("0x", DEC2HEX(F3, 4))</f>
        <v>0x0001</v>
      </c>
      <c r="B3" s="91"/>
      <c r="C3" s="5" t="s">
        <v>33</v>
      </c>
      <c r="D3" s="4" t="s">
        <v>35</v>
      </c>
      <c r="E3" s="6" t="s">
        <v>36</v>
      </c>
      <c r="F3" s="4">
        <f>F2+H2</f>
        <v>1</v>
      </c>
      <c r="G3" s="4">
        <v>0</v>
      </c>
      <c r="H3" s="4">
        <v>4</v>
      </c>
      <c r="I3" s="5" t="s">
        <v>37</v>
      </c>
      <c r="J3" s="3" t="s">
        <v>38</v>
      </c>
      <c r="K3" s="5" t="s">
        <v>33</v>
      </c>
      <c r="L3" s="9" t="s">
        <v>39</v>
      </c>
      <c r="M3" s="5"/>
      <c r="N3" s="9" t="s">
        <v>40</v>
      </c>
      <c r="O3" s="9" t="s">
        <v>41</v>
      </c>
      <c r="P3" s="9" t="s">
        <v>40</v>
      </c>
      <c r="Q3" s="5"/>
      <c r="R3" s="10"/>
    </row>
    <row r="4" spans="1:18" ht="42" customHeight="1">
      <c r="A4" s="7" t="str">
        <f t="shared" si="0"/>
        <v>0x0005</v>
      </c>
      <c r="B4" s="91"/>
      <c r="C4" s="5" t="s">
        <v>33</v>
      </c>
      <c r="D4" s="4" t="s">
        <v>42</v>
      </c>
      <c r="E4" s="6" t="s">
        <v>43</v>
      </c>
      <c r="F4" s="4">
        <f t="shared" ref="F4:F21" si="1">F3+H3</f>
        <v>5</v>
      </c>
      <c r="G4" s="4">
        <v>0</v>
      </c>
      <c r="H4" s="4">
        <v>3</v>
      </c>
      <c r="I4" s="5" t="s">
        <v>37</v>
      </c>
      <c r="J4" s="3" t="s">
        <v>38</v>
      </c>
      <c r="K4" s="5" t="s">
        <v>33</v>
      </c>
      <c r="L4" s="9" t="s">
        <v>37</v>
      </c>
      <c r="M4" s="5"/>
      <c r="N4" s="9" t="s">
        <v>2</v>
      </c>
      <c r="O4" s="9" t="s">
        <v>44</v>
      </c>
      <c r="P4" s="9" t="s">
        <v>45</v>
      </c>
      <c r="Q4" s="5" t="s">
        <v>46</v>
      </c>
      <c r="R4" s="10" t="s">
        <v>46</v>
      </c>
    </row>
    <row r="5" spans="1:18" ht="15.75">
      <c r="A5" s="7" t="str">
        <f t="shared" si="0"/>
        <v>0x0008</v>
      </c>
      <c r="B5" s="91"/>
      <c r="C5" s="5" t="s">
        <v>33</v>
      </c>
      <c r="D5" s="4" t="s">
        <v>47</v>
      </c>
      <c r="E5" s="6" t="s">
        <v>48</v>
      </c>
      <c r="F5" s="4">
        <f t="shared" si="1"/>
        <v>8</v>
      </c>
      <c r="G5" s="4">
        <v>0</v>
      </c>
      <c r="H5" s="4">
        <v>1</v>
      </c>
      <c r="I5" s="5" t="s">
        <v>49</v>
      </c>
      <c r="J5" s="3" t="s">
        <v>38</v>
      </c>
      <c r="K5" s="5" t="s">
        <v>33</v>
      </c>
      <c r="L5" s="9" t="s">
        <v>39</v>
      </c>
      <c r="M5" s="5"/>
      <c r="N5" s="9">
        <v>0</v>
      </c>
      <c r="O5" s="9">
        <v>65535</v>
      </c>
      <c r="P5" s="9">
        <v>0</v>
      </c>
      <c r="Q5" s="5" t="s">
        <v>46</v>
      </c>
      <c r="R5" s="10" t="s">
        <v>46</v>
      </c>
    </row>
    <row r="6" spans="1:18" ht="15.75">
      <c r="A6" s="7" t="str">
        <f t="shared" si="0"/>
        <v>0x0009</v>
      </c>
      <c r="B6" s="91"/>
      <c r="C6" s="5" t="s">
        <v>33</v>
      </c>
      <c r="D6" s="4" t="s">
        <v>50</v>
      </c>
      <c r="E6" s="6" t="s">
        <v>51</v>
      </c>
      <c r="F6" s="4">
        <f t="shared" si="1"/>
        <v>9</v>
      </c>
      <c r="G6" s="4">
        <v>0</v>
      </c>
      <c r="H6" s="4">
        <v>1</v>
      </c>
      <c r="I6" s="5" t="s">
        <v>49</v>
      </c>
      <c r="J6" s="3" t="s">
        <v>38</v>
      </c>
      <c r="K6" s="5" t="s">
        <v>33</v>
      </c>
      <c r="L6" s="9" t="s">
        <v>39</v>
      </c>
      <c r="M6" s="5"/>
      <c r="N6" s="9">
        <v>0</v>
      </c>
      <c r="O6" s="9">
        <v>1</v>
      </c>
      <c r="P6" s="9">
        <v>0</v>
      </c>
      <c r="Q6" s="5" t="s">
        <v>46</v>
      </c>
      <c r="R6" s="10" t="s">
        <v>46</v>
      </c>
    </row>
    <row r="7" spans="1:18" ht="42" customHeight="1">
      <c r="A7" s="7" t="str">
        <f t="shared" si="0"/>
        <v>0x000A</v>
      </c>
      <c r="B7" s="91"/>
      <c r="C7" s="5" t="s">
        <v>33</v>
      </c>
      <c r="D7" s="4" t="s">
        <v>52</v>
      </c>
      <c r="E7" s="6" t="s">
        <v>53</v>
      </c>
      <c r="F7" s="4">
        <f t="shared" si="1"/>
        <v>10</v>
      </c>
      <c r="G7" s="4">
        <v>0</v>
      </c>
      <c r="H7" s="4">
        <v>3</v>
      </c>
      <c r="I7" s="5" t="s">
        <v>37</v>
      </c>
      <c r="J7" s="3" t="s">
        <v>38</v>
      </c>
      <c r="K7" s="5" t="s">
        <v>33</v>
      </c>
      <c r="L7" s="9" t="s">
        <v>39</v>
      </c>
      <c r="M7" s="5"/>
      <c r="N7" s="9" t="s">
        <v>45</v>
      </c>
      <c r="O7" s="9" t="s">
        <v>44</v>
      </c>
      <c r="P7" s="9" t="s">
        <v>45</v>
      </c>
      <c r="Q7" s="5"/>
      <c r="R7" s="10"/>
    </row>
    <row r="8" spans="1:18" ht="15.75">
      <c r="A8" s="7" t="str">
        <f t="shared" si="0"/>
        <v>0x000D</v>
      </c>
      <c r="B8" s="91"/>
      <c r="C8" s="5" t="s">
        <v>33</v>
      </c>
      <c r="D8" s="4" t="s">
        <v>54</v>
      </c>
      <c r="E8" s="6" t="s">
        <v>55</v>
      </c>
      <c r="F8" s="4">
        <f t="shared" si="1"/>
        <v>13</v>
      </c>
      <c r="G8" s="4">
        <v>0</v>
      </c>
      <c r="H8" s="4">
        <v>1</v>
      </c>
      <c r="I8" s="5" t="s">
        <v>37</v>
      </c>
      <c r="J8" s="3" t="s">
        <v>38</v>
      </c>
      <c r="K8" s="5" t="s">
        <v>33</v>
      </c>
      <c r="L8" s="9"/>
      <c r="M8" s="5"/>
      <c r="N8" s="9">
        <v>0</v>
      </c>
      <c r="O8" s="9">
        <v>65535</v>
      </c>
      <c r="P8" s="9">
        <v>0</v>
      </c>
      <c r="Q8" s="5" t="s">
        <v>46</v>
      </c>
      <c r="R8" s="10" t="s">
        <v>46</v>
      </c>
    </row>
    <row r="9" spans="1:18" ht="15.75">
      <c r="A9" s="7" t="str">
        <f t="shared" si="0"/>
        <v>0x000E</v>
      </c>
      <c r="B9" s="91"/>
      <c r="C9" s="5" t="s">
        <v>33</v>
      </c>
      <c r="D9" s="4" t="s">
        <v>56</v>
      </c>
      <c r="E9" s="6" t="s">
        <v>57</v>
      </c>
      <c r="F9" s="4">
        <f t="shared" si="1"/>
        <v>14</v>
      </c>
      <c r="G9" s="4">
        <v>0</v>
      </c>
      <c r="H9" s="4">
        <v>1</v>
      </c>
      <c r="I9" s="5" t="s">
        <v>37</v>
      </c>
      <c r="J9" s="3" t="s">
        <v>38</v>
      </c>
      <c r="K9" s="5" t="s">
        <v>33</v>
      </c>
      <c r="L9" s="9"/>
      <c r="M9" s="5"/>
      <c r="N9" s="9">
        <v>0</v>
      </c>
      <c r="O9" s="9">
        <v>65535</v>
      </c>
      <c r="P9" s="9">
        <v>0</v>
      </c>
      <c r="Q9" s="5" t="s">
        <v>46</v>
      </c>
      <c r="R9" s="10" t="s">
        <v>46</v>
      </c>
    </row>
    <row r="10" spans="1:18" ht="55.5" customHeight="1">
      <c r="A10" s="7" t="str">
        <f t="shared" si="0"/>
        <v>0x000F</v>
      </c>
      <c r="B10" s="91"/>
      <c r="C10" s="5" t="s">
        <v>33</v>
      </c>
      <c r="D10" s="4" t="s">
        <v>58</v>
      </c>
      <c r="E10" s="6" t="s">
        <v>59</v>
      </c>
      <c r="F10" s="4">
        <f t="shared" si="1"/>
        <v>15</v>
      </c>
      <c r="G10" s="4">
        <v>0</v>
      </c>
      <c r="H10" s="4">
        <v>1</v>
      </c>
      <c r="I10" s="5" t="s">
        <v>49</v>
      </c>
      <c r="J10" s="3" t="s">
        <v>38</v>
      </c>
      <c r="K10" s="5" t="s">
        <v>33</v>
      </c>
      <c r="L10" s="11" t="s">
        <v>60</v>
      </c>
      <c r="M10" s="5"/>
      <c r="N10" s="9">
        <v>0</v>
      </c>
      <c r="O10" s="9">
        <v>3</v>
      </c>
      <c r="P10" s="9">
        <v>0</v>
      </c>
      <c r="Q10" s="5" t="s">
        <v>46</v>
      </c>
      <c r="R10" s="10" t="s">
        <v>46</v>
      </c>
    </row>
    <row r="11" spans="1:18" ht="42" customHeight="1">
      <c r="A11" s="7" t="str">
        <f t="shared" si="0"/>
        <v>0x0010</v>
      </c>
      <c r="B11" s="91"/>
      <c r="C11" s="5" t="s">
        <v>33</v>
      </c>
      <c r="D11" s="4" t="s">
        <v>61</v>
      </c>
      <c r="E11" s="6" t="s">
        <v>62</v>
      </c>
      <c r="F11" s="4">
        <f t="shared" si="1"/>
        <v>16</v>
      </c>
      <c r="G11" s="4">
        <v>0</v>
      </c>
      <c r="H11" s="4">
        <v>1</v>
      </c>
      <c r="I11" s="5" t="s">
        <v>49</v>
      </c>
      <c r="J11" s="3" t="s">
        <v>38</v>
      </c>
      <c r="K11" s="5" t="s">
        <v>33</v>
      </c>
      <c r="L11" s="11" t="s">
        <v>468</v>
      </c>
      <c r="M11" s="5"/>
      <c r="N11" s="9">
        <v>0</v>
      </c>
      <c r="O11" s="9">
        <v>1</v>
      </c>
      <c r="P11" s="9">
        <v>0</v>
      </c>
      <c r="Q11" s="5" t="s">
        <v>46</v>
      </c>
      <c r="R11" s="10" t="s">
        <v>46</v>
      </c>
    </row>
    <row r="12" spans="1:18" ht="42" customHeight="1">
      <c r="A12" s="7" t="str">
        <f t="shared" si="0"/>
        <v>0x0011</v>
      </c>
      <c r="B12" s="103"/>
      <c r="C12" s="5" t="s">
        <v>33</v>
      </c>
      <c r="D12" s="4" t="s">
        <v>63</v>
      </c>
      <c r="E12" s="6" t="s">
        <v>64</v>
      </c>
      <c r="F12" s="4">
        <f t="shared" si="1"/>
        <v>17</v>
      </c>
      <c r="G12" s="4">
        <v>0</v>
      </c>
      <c r="H12" s="4">
        <v>1</v>
      </c>
      <c r="I12" s="5" t="s">
        <v>49</v>
      </c>
      <c r="J12" s="3" t="s">
        <v>38</v>
      </c>
      <c r="K12" s="5" t="s">
        <v>33</v>
      </c>
      <c r="L12" s="11" t="s">
        <v>469</v>
      </c>
      <c r="M12" s="5"/>
      <c r="N12" s="9">
        <v>0</v>
      </c>
      <c r="O12" s="9">
        <v>1</v>
      </c>
      <c r="P12" s="9">
        <v>0</v>
      </c>
      <c r="Q12" s="5" t="s">
        <v>46</v>
      </c>
      <c r="R12" s="10" t="s">
        <v>46</v>
      </c>
    </row>
    <row r="13" spans="1:18" ht="42" customHeight="1">
      <c r="A13" s="7" t="str">
        <f t="shared" si="0"/>
        <v>0x0012</v>
      </c>
      <c r="B13" s="103"/>
      <c r="C13" s="5" t="s">
        <v>33</v>
      </c>
      <c r="D13" s="4" t="s">
        <v>65</v>
      </c>
      <c r="E13" s="6" t="s">
        <v>66</v>
      </c>
      <c r="F13" s="4">
        <f t="shared" si="1"/>
        <v>18</v>
      </c>
      <c r="G13" s="4">
        <v>0</v>
      </c>
      <c r="H13" s="4">
        <v>2</v>
      </c>
      <c r="I13" s="5" t="s">
        <v>37</v>
      </c>
      <c r="J13" s="3" t="s">
        <v>38</v>
      </c>
      <c r="K13" s="5" t="s">
        <v>33</v>
      </c>
      <c r="L13" s="11" t="s">
        <v>67</v>
      </c>
      <c r="M13" s="5"/>
      <c r="N13" s="9" t="s">
        <v>68</v>
      </c>
      <c r="O13" s="9" t="s">
        <v>69</v>
      </c>
      <c r="P13" s="9" t="s">
        <v>68</v>
      </c>
      <c r="Q13" s="5" t="s">
        <v>46</v>
      </c>
      <c r="R13" s="10" t="s">
        <v>46</v>
      </c>
    </row>
    <row r="14" spans="1:18" ht="42" customHeight="1">
      <c r="A14" s="7" t="str">
        <f t="shared" si="0"/>
        <v>0x0014</v>
      </c>
      <c r="B14" s="103"/>
      <c r="C14" s="5" t="s">
        <v>33</v>
      </c>
      <c r="D14" s="4" t="s">
        <v>70</v>
      </c>
      <c r="E14" s="6" t="s">
        <v>71</v>
      </c>
      <c r="F14" s="4">
        <f t="shared" si="1"/>
        <v>20</v>
      </c>
      <c r="G14" s="4">
        <v>0</v>
      </c>
      <c r="H14" s="4">
        <v>2</v>
      </c>
      <c r="I14" s="5" t="s">
        <v>37</v>
      </c>
      <c r="J14" s="3" t="s">
        <v>38</v>
      </c>
      <c r="K14" s="5" t="s">
        <v>33</v>
      </c>
      <c r="L14" s="11" t="s">
        <v>67</v>
      </c>
      <c r="M14" s="5"/>
      <c r="N14" s="9" t="s">
        <v>68</v>
      </c>
      <c r="O14" s="9" t="s">
        <v>69</v>
      </c>
      <c r="P14" s="9" t="s">
        <v>68</v>
      </c>
      <c r="Q14" s="5" t="s">
        <v>46</v>
      </c>
      <c r="R14" s="10" t="s">
        <v>46</v>
      </c>
    </row>
    <row r="15" spans="1:18" ht="42" customHeight="1">
      <c r="A15" s="7" t="str">
        <f t="shared" si="0"/>
        <v>0x0016</v>
      </c>
      <c r="B15" s="103"/>
      <c r="C15" s="5" t="s">
        <v>33</v>
      </c>
      <c r="D15" s="4" t="s">
        <v>72</v>
      </c>
      <c r="E15" s="6" t="s">
        <v>73</v>
      </c>
      <c r="F15" s="4">
        <f t="shared" si="1"/>
        <v>22</v>
      </c>
      <c r="G15" s="4">
        <v>0</v>
      </c>
      <c r="H15" s="4">
        <v>2</v>
      </c>
      <c r="I15" s="5" t="s">
        <v>37</v>
      </c>
      <c r="J15" s="3" t="s">
        <v>38</v>
      </c>
      <c r="K15" s="5" t="s">
        <v>33</v>
      </c>
      <c r="L15" s="11" t="s">
        <v>67</v>
      </c>
      <c r="M15" s="5"/>
      <c r="N15" s="9" t="s">
        <v>68</v>
      </c>
      <c r="O15" s="9" t="s">
        <v>69</v>
      </c>
      <c r="P15" s="9" t="s">
        <v>68</v>
      </c>
      <c r="Q15" s="5" t="s">
        <v>46</v>
      </c>
      <c r="R15" s="10" t="s">
        <v>46</v>
      </c>
    </row>
    <row r="16" spans="1:18" ht="42" customHeight="1">
      <c r="A16" s="7" t="str">
        <f t="shared" si="0"/>
        <v>0x0018</v>
      </c>
      <c r="B16" s="103"/>
      <c r="C16" s="5" t="s">
        <v>33</v>
      </c>
      <c r="D16" s="4" t="s">
        <v>74</v>
      </c>
      <c r="E16" s="6" t="s">
        <v>75</v>
      </c>
      <c r="F16" s="4">
        <f t="shared" si="1"/>
        <v>24</v>
      </c>
      <c r="G16" s="4">
        <v>0</v>
      </c>
      <c r="H16" s="4">
        <v>3</v>
      </c>
      <c r="I16" s="5" t="s">
        <v>37</v>
      </c>
      <c r="J16" s="3" t="s">
        <v>38</v>
      </c>
      <c r="K16" s="5" t="s">
        <v>33</v>
      </c>
      <c r="L16" s="11" t="s">
        <v>67</v>
      </c>
      <c r="M16" s="5"/>
      <c r="N16" s="9" t="s">
        <v>45</v>
      </c>
      <c r="O16" s="9" t="s">
        <v>44</v>
      </c>
      <c r="P16" s="9" t="s">
        <v>45</v>
      </c>
      <c r="Q16" s="5" t="s">
        <v>46</v>
      </c>
      <c r="R16" s="10" t="s">
        <v>46</v>
      </c>
    </row>
    <row r="17" spans="1:18" ht="42" customHeight="1">
      <c r="A17" s="7" t="str">
        <f t="shared" si="0"/>
        <v>0x001B</v>
      </c>
      <c r="B17" s="103"/>
      <c r="C17" s="5" t="s">
        <v>33</v>
      </c>
      <c r="D17" s="4" t="s">
        <v>76</v>
      </c>
      <c r="E17" s="6" t="s">
        <v>77</v>
      </c>
      <c r="F17" s="4">
        <f t="shared" si="1"/>
        <v>27</v>
      </c>
      <c r="G17" s="4">
        <v>0</v>
      </c>
      <c r="H17" s="4">
        <v>3</v>
      </c>
      <c r="I17" s="5" t="s">
        <v>37</v>
      </c>
      <c r="J17" s="3" t="s">
        <v>38</v>
      </c>
      <c r="K17" s="5" t="s">
        <v>33</v>
      </c>
      <c r="L17" s="11" t="s">
        <v>67</v>
      </c>
      <c r="M17" s="5"/>
      <c r="N17" s="9" t="s">
        <v>45</v>
      </c>
      <c r="O17" s="9" t="s">
        <v>44</v>
      </c>
      <c r="P17" s="9" t="s">
        <v>45</v>
      </c>
      <c r="Q17" s="5" t="s">
        <v>46</v>
      </c>
      <c r="R17" s="10" t="s">
        <v>46</v>
      </c>
    </row>
    <row r="18" spans="1:18" ht="42" customHeight="1">
      <c r="A18" s="7" t="str">
        <f t="shared" si="0"/>
        <v>0x001E</v>
      </c>
      <c r="B18" s="103"/>
      <c r="C18" s="12" t="s">
        <v>33</v>
      </c>
      <c r="D18" s="4" t="s">
        <v>78</v>
      </c>
      <c r="E18" s="6" t="s">
        <v>79</v>
      </c>
      <c r="F18" s="4">
        <f t="shared" si="1"/>
        <v>30</v>
      </c>
      <c r="G18" s="4">
        <v>0</v>
      </c>
      <c r="H18" s="4">
        <v>1</v>
      </c>
      <c r="I18" s="5" t="s">
        <v>49</v>
      </c>
      <c r="J18" s="3" t="s">
        <v>38</v>
      </c>
      <c r="K18" s="5" t="s">
        <v>33</v>
      </c>
      <c r="L18" s="3"/>
      <c r="M18" s="5"/>
      <c r="N18" s="9">
        <v>2087</v>
      </c>
      <c r="O18" s="9">
        <v>2200</v>
      </c>
      <c r="P18" s="9">
        <v>1800</v>
      </c>
      <c r="Q18" s="13" t="s">
        <v>46</v>
      </c>
      <c r="R18" s="14" t="s">
        <v>46</v>
      </c>
    </row>
    <row r="19" spans="1:18" ht="42" customHeight="1">
      <c r="A19" s="7" t="str">
        <f t="shared" si="0"/>
        <v>0x001F</v>
      </c>
      <c r="B19" s="103"/>
      <c r="C19" s="15" t="s">
        <v>33</v>
      </c>
      <c r="D19" s="4" t="s">
        <v>80</v>
      </c>
      <c r="E19" s="6" t="s">
        <v>81</v>
      </c>
      <c r="F19" s="4">
        <f t="shared" si="1"/>
        <v>31</v>
      </c>
      <c r="G19" s="4">
        <v>0</v>
      </c>
      <c r="H19" s="4">
        <v>1</v>
      </c>
      <c r="I19" s="5" t="s">
        <v>49</v>
      </c>
      <c r="J19" s="3" t="s">
        <v>38</v>
      </c>
      <c r="K19" s="5" t="s">
        <v>33</v>
      </c>
      <c r="L19" s="3"/>
      <c r="M19" s="5"/>
      <c r="N19" s="9">
        <v>4201</v>
      </c>
      <c r="O19" s="9">
        <v>65535</v>
      </c>
      <c r="P19" s="9">
        <v>1</v>
      </c>
      <c r="Q19" s="13" t="s">
        <v>46</v>
      </c>
      <c r="R19" s="14" t="s">
        <v>46</v>
      </c>
    </row>
    <row r="20" spans="1:18" ht="42" customHeight="1">
      <c r="A20" s="7" t="str">
        <f t="shared" si="0"/>
        <v>0x0020</v>
      </c>
      <c r="B20" s="103"/>
      <c r="C20" s="17" t="s">
        <v>33</v>
      </c>
      <c r="D20" s="18" t="s">
        <v>82</v>
      </c>
      <c r="E20" s="19" t="s">
        <v>83</v>
      </c>
      <c r="F20" s="4">
        <f t="shared" si="1"/>
        <v>32</v>
      </c>
      <c r="G20" s="18">
        <v>0</v>
      </c>
      <c r="H20" s="18">
        <v>6</v>
      </c>
      <c r="I20" s="20" t="s">
        <v>37</v>
      </c>
      <c r="J20" s="21"/>
      <c r="K20" s="22" t="s">
        <v>33</v>
      </c>
      <c r="L20" s="21"/>
      <c r="M20" s="20"/>
      <c r="N20" s="23" t="s">
        <v>84</v>
      </c>
      <c r="O20" s="23" t="s">
        <v>85</v>
      </c>
      <c r="P20" s="23" t="s">
        <v>84</v>
      </c>
      <c r="Q20" s="24" t="s">
        <v>46</v>
      </c>
      <c r="R20" s="25" t="s">
        <v>46</v>
      </c>
    </row>
    <row r="21" spans="1:18" ht="15.75">
      <c r="A21" s="7" t="str">
        <f t="shared" si="0"/>
        <v>0x0026</v>
      </c>
      <c r="B21" s="103"/>
      <c r="C21" s="17" t="s">
        <v>33</v>
      </c>
      <c r="D21" s="18" t="s">
        <v>86</v>
      </c>
      <c r="E21" s="19" t="s">
        <v>87</v>
      </c>
      <c r="F21" s="4">
        <f t="shared" si="1"/>
        <v>38</v>
      </c>
      <c r="G21" s="18">
        <v>0</v>
      </c>
      <c r="H21" s="18">
        <v>6</v>
      </c>
      <c r="I21" s="20" t="s">
        <v>37</v>
      </c>
      <c r="J21" s="21"/>
      <c r="K21" s="20" t="s">
        <v>33</v>
      </c>
      <c r="L21" s="26"/>
      <c r="M21" s="20"/>
      <c r="N21" s="19"/>
      <c r="O21" s="19"/>
      <c r="P21" s="19"/>
      <c r="Q21" s="27"/>
      <c r="R21" s="28"/>
    </row>
    <row r="22" spans="1:18" ht="15.75">
      <c r="A22" s="7" t="str">
        <f t="shared" si="0"/>
        <v>0x002C</v>
      </c>
      <c r="B22" s="100"/>
      <c r="C22" s="5" t="s">
        <v>33</v>
      </c>
      <c r="D22" s="4"/>
      <c r="E22" s="6" t="s">
        <v>34</v>
      </c>
      <c r="F22" s="4">
        <v>44</v>
      </c>
      <c r="G22" s="4"/>
      <c r="H22" s="4">
        <v>6</v>
      </c>
      <c r="I22" s="5"/>
      <c r="J22" s="3"/>
      <c r="K22" s="5"/>
      <c r="L22" s="29"/>
      <c r="M22" s="5"/>
      <c r="N22" s="6"/>
      <c r="O22" s="6"/>
      <c r="P22" s="6"/>
      <c r="Q22" s="13"/>
      <c r="R22" s="14"/>
    </row>
    <row r="23" spans="1:18" ht="28.5">
      <c r="A23" s="7" t="str">
        <f t="shared" si="0"/>
        <v>0x0032</v>
      </c>
      <c r="B23" s="97" t="s">
        <v>88</v>
      </c>
      <c r="C23" s="5" t="s">
        <v>89</v>
      </c>
      <c r="D23" s="4" t="s">
        <v>90</v>
      </c>
      <c r="E23" s="6" t="s">
        <v>91</v>
      </c>
      <c r="F23" s="4">
        <v>50</v>
      </c>
      <c r="G23" s="4">
        <v>0</v>
      </c>
      <c r="H23" s="4">
        <v>1</v>
      </c>
      <c r="I23" s="5" t="s">
        <v>49</v>
      </c>
      <c r="J23" s="3" t="s">
        <v>38</v>
      </c>
      <c r="K23" s="5" t="s">
        <v>92</v>
      </c>
      <c r="L23" s="3" t="s">
        <v>93</v>
      </c>
      <c r="M23" s="5"/>
      <c r="N23" s="6">
        <v>0</v>
      </c>
      <c r="O23" s="6">
        <v>1</v>
      </c>
      <c r="P23" s="6">
        <v>0</v>
      </c>
      <c r="Q23" s="13" t="s">
        <v>94</v>
      </c>
      <c r="R23" s="14" t="s">
        <v>46</v>
      </c>
    </row>
    <row r="24" spans="1:18" ht="28.5">
      <c r="A24" s="7" t="str">
        <f t="shared" si="0"/>
        <v>0x0033</v>
      </c>
      <c r="B24" s="96"/>
      <c r="C24" s="5" t="s">
        <v>89</v>
      </c>
      <c r="D24" s="4" t="s">
        <v>95</v>
      </c>
      <c r="E24" s="6" t="s">
        <v>96</v>
      </c>
      <c r="F24" s="4">
        <v>51</v>
      </c>
      <c r="G24" s="4">
        <v>0</v>
      </c>
      <c r="H24" s="4">
        <v>1</v>
      </c>
      <c r="I24" s="5" t="s">
        <v>49</v>
      </c>
      <c r="J24" s="3" t="s">
        <v>38</v>
      </c>
      <c r="K24" s="5" t="s">
        <v>92</v>
      </c>
      <c r="L24" s="3" t="s">
        <v>93</v>
      </c>
      <c r="M24" s="5"/>
      <c r="N24" s="6">
        <v>0</v>
      </c>
      <c r="O24" s="6">
        <v>1</v>
      </c>
      <c r="P24" s="6">
        <v>0</v>
      </c>
      <c r="Q24" s="13" t="s">
        <v>94</v>
      </c>
      <c r="R24" s="14" t="s">
        <v>46</v>
      </c>
    </row>
    <row r="25" spans="1:18" ht="28.5">
      <c r="A25" s="7" t="str">
        <f t="shared" si="0"/>
        <v>0x0034</v>
      </c>
      <c r="B25" s="97"/>
      <c r="C25" s="5" t="s">
        <v>89</v>
      </c>
      <c r="D25" s="4" t="s">
        <v>97</v>
      </c>
      <c r="E25" s="6" t="s">
        <v>98</v>
      </c>
      <c r="F25" s="4">
        <v>52</v>
      </c>
      <c r="G25" s="4">
        <v>0</v>
      </c>
      <c r="H25" s="4">
        <v>1</v>
      </c>
      <c r="I25" s="5" t="s">
        <v>49</v>
      </c>
      <c r="J25" s="3" t="s">
        <v>38</v>
      </c>
      <c r="K25" s="5" t="s">
        <v>92</v>
      </c>
      <c r="L25" s="3" t="s">
        <v>93</v>
      </c>
      <c r="M25" s="5"/>
      <c r="N25" s="6">
        <v>0</v>
      </c>
      <c r="O25" s="6">
        <v>1</v>
      </c>
      <c r="P25" s="6">
        <v>0</v>
      </c>
      <c r="Q25" s="13"/>
      <c r="R25" s="14"/>
    </row>
    <row r="26" spans="1:18" ht="28.5">
      <c r="A26" s="7" t="str">
        <f t="shared" si="0"/>
        <v>0x0035</v>
      </c>
      <c r="B26" s="97"/>
      <c r="C26" s="20" t="s">
        <v>89</v>
      </c>
      <c r="D26" s="18" t="s">
        <v>99</v>
      </c>
      <c r="E26" s="19" t="s">
        <v>100</v>
      </c>
      <c r="F26" s="18">
        <v>53</v>
      </c>
      <c r="G26" s="18">
        <v>0</v>
      </c>
      <c r="H26" s="18">
        <v>1</v>
      </c>
      <c r="I26" s="20" t="s">
        <v>49</v>
      </c>
      <c r="J26" s="21" t="s">
        <v>38</v>
      </c>
      <c r="K26" s="20" t="s">
        <v>92</v>
      </c>
      <c r="L26" s="21" t="s">
        <v>93</v>
      </c>
      <c r="M26" s="20"/>
      <c r="N26" s="19">
        <v>0</v>
      </c>
      <c r="O26" s="19">
        <v>1</v>
      </c>
      <c r="P26" s="19">
        <v>0</v>
      </c>
      <c r="Q26" s="27"/>
      <c r="R26" s="28"/>
    </row>
    <row r="27" spans="1:18" ht="28.5">
      <c r="A27" s="7" t="str">
        <f t="shared" si="0"/>
        <v>0x0036</v>
      </c>
      <c r="B27" s="96"/>
      <c r="C27" s="5" t="s">
        <v>89</v>
      </c>
      <c r="D27" s="4" t="s">
        <v>101</v>
      </c>
      <c r="E27" s="6" t="s">
        <v>102</v>
      </c>
      <c r="F27" s="4">
        <v>54</v>
      </c>
      <c r="G27" s="4">
        <v>0</v>
      </c>
      <c r="H27" s="4">
        <v>1</v>
      </c>
      <c r="I27" s="5" t="s">
        <v>49</v>
      </c>
      <c r="J27" s="3" t="s">
        <v>38</v>
      </c>
      <c r="K27" s="5" t="s">
        <v>92</v>
      </c>
      <c r="L27" s="3" t="s">
        <v>93</v>
      </c>
      <c r="M27" s="5"/>
      <c r="N27" s="6">
        <v>0</v>
      </c>
      <c r="O27" s="6">
        <v>1</v>
      </c>
      <c r="P27" s="6">
        <v>0</v>
      </c>
      <c r="Q27" s="13" t="s">
        <v>94</v>
      </c>
      <c r="R27" s="14" t="s">
        <v>46</v>
      </c>
    </row>
    <row r="28" spans="1:18" ht="28.5">
      <c r="A28" s="7" t="str">
        <f t="shared" si="0"/>
        <v>0x0037</v>
      </c>
      <c r="B28" s="96"/>
      <c r="C28" s="5" t="s">
        <v>89</v>
      </c>
      <c r="D28" s="4" t="s">
        <v>103</v>
      </c>
      <c r="E28" s="6" t="s">
        <v>104</v>
      </c>
      <c r="F28" s="4">
        <v>55</v>
      </c>
      <c r="G28" s="4">
        <v>0</v>
      </c>
      <c r="H28" s="4">
        <v>1</v>
      </c>
      <c r="I28" s="5" t="s">
        <v>49</v>
      </c>
      <c r="J28" s="3" t="s">
        <v>38</v>
      </c>
      <c r="K28" s="5" t="s">
        <v>92</v>
      </c>
      <c r="L28" s="3" t="s">
        <v>93</v>
      </c>
      <c r="M28" s="5"/>
      <c r="N28" s="6">
        <v>0</v>
      </c>
      <c r="O28" s="6">
        <v>1</v>
      </c>
      <c r="P28" s="6">
        <v>0</v>
      </c>
      <c r="Q28" s="13" t="s">
        <v>94</v>
      </c>
      <c r="R28" s="14" t="s">
        <v>46</v>
      </c>
    </row>
    <row r="29" spans="1:18" ht="28.5">
      <c r="A29" s="7" t="str">
        <f t="shared" si="0"/>
        <v>0x0038</v>
      </c>
      <c r="B29" s="96"/>
      <c r="C29" s="5" t="s">
        <v>89</v>
      </c>
      <c r="D29" s="4" t="s">
        <v>105</v>
      </c>
      <c r="E29" s="6" t="s">
        <v>106</v>
      </c>
      <c r="F29" s="4">
        <v>56</v>
      </c>
      <c r="G29" s="4">
        <v>0</v>
      </c>
      <c r="H29" s="4">
        <v>1</v>
      </c>
      <c r="I29" s="5" t="s">
        <v>49</v>
      </c>
      <c r="J29" s="3" t="s">
        <v>38</v>
      </c>
      <c r="K29" s="5" t="s">
        <v>92</v>
      </c>
      <c r="L29" s="3" t="s">
        <v>93</v>
      </c>
      <c r="M29" s="5"/>
      <c r="N29" s="6">
        <v>0</v>
      </c>
      <c r="O29" s="6">
        <v>1</v>
      </c>
      <c r="P29" s="6">
        <v>0</v>
      </c>
      <c r="Q29" s="13" t="s">
        <v>94</v>
      </c>
      <c r="R29" s="13" t="s">
        <v>46</v>
      </c>
    </row>
    <row r="30" spans="1:18" ht="30" customHeight="1">
      <c r="A30" s="7" t="str">
        <f t="shared" si="0"/>
        <v>0x0039</v>
      </c>
      <c r="B30" s="97"/>
      <c r="C30" s="5" t="s">
        <v>89</v>
      </c>
      <c r="D30" s="4" t="s">
        <v>107</v>
      </c>
      <c r="E30" s="6" t="s">
        <v>108</v>
      </c>
      <c r="F30" s="4">
        <v>57</v>
      </c>
      <c r="G30" s="4">
        <v>0</v>
      </c>
      <c r="H30" s="4">
        <v>1</v>
      </c>
      <c r="I30" s="5" t="s">
        <v>49</v>
      </c>
      <c r="J30" s="3" t="s">
        <v>38</v>
      </c>
      <c r="K30" s="5" t="s">
        <v>92</v>
      </c>
      <c r="L30" s="3" t="s">
        <v>93</v>
      </c>
      <c r="M30" s="5"/>
      <c r="N30" s="6">
        <v>0</v>
      </c>
      <c r="O30" s="6">
        <v>1</v>
      </c>
      <c r="P30" s="6">
        <v>0</v>
      </c>
      <c r="Q30" s="13" t="s">
        <v>94</v>
      </c>
      <c r="R30" s="13" t="s">
        <v>46</v>
      </c>
    </row>
    <row r="31" spans="1:18" ht="30">
      <c r="A31" s="7" t="str">
        <f t="shared" si="0"/>
        <v>0x003A</v>
      </c>
      <c r="B31" s="97"/>
      <c r="C31" s="5" t="s">
        <v>89</v>
      </c>
      <c r="D31" s="4" t="s">
        <v>109</v>
      </c>
      <c r="E31" s="6" t="s">
        <v>110</v>
      </c>
      <c r="F31" s="4">
        <v>58</v>
      </c>
      <c r="G31" s="4">
        <v>0</v>
      </c>
      <c r="H31" s="4">
        <v>1</v>
      </c>
      <c r="I31" s="5" t="s">
        <v>49</v>
      </c>
      <c r="J31" s="3" t="s">
        <v>38</v>
      </c>
      <c r="K31" s="5" t="s">
        <v>92</v>
      </c>
      <c r="L31" s="3" t="s">
        <v>470</v>
      </c>
      <c r="M31" s="5"/>
      <c r="N31" s="6">
        <v>0</v>
      </c>
      <c r="O31" s="6">
        <v>1</v>
      </c>
      <c r="P31" s="6">
        <v>0</v>
      </c>
      <c r="Q31" s="13"/>
      <c r="R31" s="13"/>
    </row>
    <row r="32" spans="1:18" ht="30">
      <c r="A32" s="7" t="str">
        <f t="shared" si="0"/>
        <v>0x003B</v>
      </c>
      <c r="B32" s="97"/>
      <c r="C32" s="5" t="s">
        <v>89</v>
      </c>
      <c r="D32" s="4" t="s">
        <v>111</v>
      </c>
      <c r="E32" s="6" t="s">
        <v>112</v>
      </c>
      <c r="F32" s="4">
        <v>59</v>
      </c>
      <c r="G32" s="4">
        <v>0</v>
      </c>
      <c r="H32" s="4">
        <v>1</v>
      </c>
      <c r="I32" s="5" t="s">
        <v>49</v>
      </c>
      <c r="J32" s="3" t="s">
        <v>38</v>
      </c>
      <c r="K32" s="5" t="s">
        <v>92</v>
      </c>
      <c r="L32" s="3" t="s">
        <v>470</v>
      </c>
      <c r="M32" s="5"/>
      <c r="N32" s="6">
        <v>0</v>
      </c>
      <c r="O32" s="6">
        <v>1</v>
      </c>
      <c r="P32" s="6">
        <v>0</v>
      </c>
      <c r="Q32" s="13"/>
      <c r="R32" s="13"/>
    </row>
    <row r="33" spans="1:18" ht="30">
      <c r="A33" s="7" t="str">
        <f t="shared" si="0"/>
        <v>0x003C</v>
      </c>
      <c r="B33" s="97"/>
      <c r="C33" s="5" t="s">
        <v>89</v>
      </c>
      <c r="D33" s="4" t="s">
        <v>113</v>
      </c>
      <c r="E33" s="6" t="s">
        <v>114</v>
      </c>
      <c r="F33" s="4">
        <v>60</v>
      </c>
      <c r="G33" s="4">
        <v>0</v>
      </c>
      <c r="H33" s="4">
        <v>1</v>
      </c>
      <c r="I33" s="5" t="s">
        <v>49</v>
      </c>
      <c r="J33" s="3" t="s">
        <v>38</v>
      </c>
      <c r="K33" s="5" t="s">
        <v>92</v>
      </c>
      <c r="L33" s="3" t="s">
        <v>470</v>
      </c>
      <c r="M33" s="5"/>
      <c r="N33" s="6">
        <v>0</v>
      </c>
      <c r="O33" s="6">
        <v>1</v>
      </c>
      <c r="P33" s="6">
        <v>0</v>
      </c>
      <c r="Q33" s="13"/>
      <c r="R33" s="13"/>
    </row>
    <row r="34" spans="1:18" ht="30">
      <c r="A34" s="7" t="str">
        <f t="shared" si="0"/>
        <v>0x003D</v>
      </c>
      <c r="B34" s="97"/>
      <c r="C34" s="5" t="s">
        <v>89</v>
      </c>
      <c r="D34" s="4" t="s">
        <v>115</v>
      </c>
      <c r="E34" s="6" t="s">
        <v>116</v>
      </c>
      <c r="F34" s="4">
        <v>61</v>
      </c>
      <c r="G34" s="4">
        <v>0</v>
      </c>
      <c r="H34" s="4">
        <v>1</v>
      </c>
      <c r="I34" s="5" t="s">
        <v>49</v>
      </c>
      <c r="J34" s="3" t="s">
        <v>38</v>
      </c>
      <c r="K34" s="5" t="s">
        <v>92</v>
      </c>
      <c r="L34" s="3" t="s">
        <v>470</v>
      </c>
      <c r="M34" s="5"/>
      <c r="N34" s="6">
        <v>0</v>
      </c>
      <c r="O34" s="6">
        <v>1</v>
      </c>
      <c r="P34" s="6">
        <v>0</v>
      </c>
      <c r="Q34" s="13"/>
      <c r="R34" s="13"/>
    </row>
    <row r="35" spans="1:18" ht="30">
      <c r="A35" s="7" t="str">
        <f t="shared" si="0"/>
        <v>0x003E</v>
      </c>
      <c r="B35" s="97"/>
      <c r="C35" s="5" t="s">
        <v>89</v>
      </c>
      <c r="D35" s="4" t="s">
        <v>117</v>
      </c>
      <c r="E35" s="6" t="s">
        <v>118</v>
      </c>
      <c r="F35" s="4">
        <v>62</v>
      </c>
      <c r="G35" s="4">
        <v>0</v>
      </c>
      <c r="H35" s="4">
        <v>1</v>
      </c>
      <c r="I35" s="5" t="s">
        <v>49</v>
      </c>
      <c r="J35" s="3" t="s">
        <v>38</v>
      </c>
      <c r="K35" s="5" t="s">
        <v>92</v>
      </c>
      <c r="L35" s="3" t="s">
        <v>470</v>
      </c>
      <c r="M35" s="5"/>
      <c r="N35" s="6">
        <v>0</v>
      </c>
      <c r="O35" s="6">
        <v>1</v>
      </c>
      <c r="P35" s="6">
        <v>0</v>
      </c>
      <c r="Q35" s="13"/>
      <c r="R35" s="13"/>
    </row>
    <row r="36" spans="1:18" ht="30">
      <c r="A36" s="7" t="str">
        <f t="shared" si="0"/>
        <v>0x003F</v>
      </c>
      <c r="B36" s="97"/>
      <c r="C36" s="5" t="s">
        <v>89</v>
      </c>
      <c r="D36" s="4" t="s">
        <v>119</v>
      </c>
      <c r="E36" s="6" t="s">
        <v>120</v>
      </c>
      <c r="F36" s="4">
        <v>63</v>
      </c>
      <c r="G36" s="4">
        <v>0</v>
      </c>
      <c r="H36" s="4">
        <v>1</v>
      </c>
      <c r="I36" s="5" t="s">
        <v>49</v>
      </c>
      <c r="J36" s="3" t="s">
        <v>38</v>
      </c>
      <c r="K36" s="5" t="s">
        <v>92</v>
      </c>
      <c r="L36" s="3" t="s">
        <v>470</v>
      </c>
      <c r="M36" s="5"/>
      <c r="N36" s="6">
        <v>0</v>
      </c>
      <c r="O36" s="6">
        <v>1</v>
      </c>
      <c r="P36" s="6">
        <v>0</v>
      </c>
      <c r="Q36" s="13"/>
      <c r="R36" s="13"/>
    </row>
    <row r="37" spans="1:18" ht="30">
      <c r="A37" s="7" t="str">
        <f t="shared" si="0"/>
        <v>0x0040</v>
      </c>
      <c r="B37" s="97"/>
      <c r="C37" s="5" t="s">
        <v>89</v>
      </c>
      <c r="D37" s="4" t="s">
        <v>121</v>
      </c>
      <c r="E37" s="31" t="s">
        <v>122</v>
      </c>
      <c r="F37" s="4">
        <v>64</v>
      </c>
      <c r="G37" s="4">
        <v>0</v>
      </c>
      <c r="H37" s="4">
        <v>1</v>
      </c>
      <c r="I37" s="5" t="s">
        <v>49</v>
      </c>
      <c r="J37" s="3" t="s">
        <v>38</v>
      </c>
      <c r="K37" s="5" t="s">
        <v>92</v>
      </c>
      <c r="L37" s="3" t="s">
        <v>470</v>
      </c>
      <c r="M37" s="5"/>
      <c r="N37" s="6">
        <v>0</v>
      </c>
      <c r="O37" s="6">
        <v>1</v>
      </c>
      <c r="P37" s="6">
        <v>0</v>
      </c>
      <c r="Q37" s="13"/>
      <c r="R37" s="13"/>
    </row>
    <row r="38" spans="1:18" ht="30">
      <c r="A38" s="7" t="str">
        <f t="shared" si="0"/>
        <v>0x0041</v>
      </c>
      <c r="B38" s="97"/>
      <c r="C38" s="5" t="s">
        <v>89</v>
      </c>
      <c r="D38" s="4" t="s">
        <v>123</v>
      </c>
      <c r="E38" s="6" t="s">
        <v>124</v>
      </c>
      <c r="F38" s="4">
        <v>65</v>
      </c>
      <c r="G38" s="4">
        <v>0</v>
      </c>
      <c r="H38" s="4">
        <v>1</v>
      </c>
      <c r="I38" s="5" t="s">
        <v>49</v>
      </c>
      <c r="J38" s="3" t="s">
        <v>38</v>
      </c>
      <c r="K38" s="5" t="s">
        <v>92</v>
      </c>
      <c r="L38" s="3" t="s">
        <v>470</v>
      </c>
      <c r="M38" s="5"/>
      <c r="N38" s="6">
        <v>0</v>
      </c>
      <c r="O38" s="6">
        <v>1</v>
      </c>
      <c r="P38" s="6">
        <v>0</v>
      </c>
      <c r="Q38" s="13"/>
      <c r="R38" s="13"/>
    </row>
    <row r="39" spans="1:18" ht="30">
      <c r="A39" s="7" t="str">
        <f t="shared" si="0"/>
        <v>0x0042</v>
      </c>
      <c r="B39" s="97"/>
      <c r="C39" s="5" t="s">
        <v>89</v>
      </c>
      <c r="D39" s="4" t="s">
        <v>125</v>
      </c>
      <c r="E39" s="6" t="s">
        <v>126</v>
      </c>
      <c r="F39" s="4">
        <v>66</v>
      </c>
      <c r="G39" s="4">
        <v>0</v>
      </c>
      <c r="H39" s="4">
        <v>1</v>
      </c>
      <c r="I39" s="5" t="s">
        <v>49</v>
      </c>
      <c r="J39" s="3" t="s">
        <v>38</v>
      </c>
      <c r="K39" s="5" t="s">
        <v>92</v>
      </c>
      <c r="L39" s="3" t="s">
        <v>470</v>
      </c>
      <c r="M39" s="5"/>
      <c r="N39" s="6">
        <v>0</v>
      </c>
      <c r="O39" s="6">
        <v>1</v>
      </c>
      <c r="P39" s="6">
        <v>0</v>
      </c>
      <c r="Q39" s="13"/>
      <c r="R39" s="13"/>
    </row>
    <row r="40" spans="1:18" ht="30">
      <c r="A40" s="7" t="str">
        <f t="shared" si="0"/>
        <v>0x0043</v>
      </c>
      <c r="B40" s="97"/>
      <c r="C40" s="5" t="s">
        <v>89</v>
      </c>
      <c r="D40" s="4" t="s">
        <v>127</v>
      </c>
      <c r="E40" s="6" t="s">
        <v>128</v>
      </c>
      <c r="F40" s="4">
        <v>67</v>
      </c>
      <c r="G40" s="4">
        <v>0</v>
      </c>
      <c r="H40" s="4">
        <v>1</v>
      </c>
      <c r="I40" s="5" t="s">
        <v>49</v>
      </c>
      <c r="J40" s="3" t="s">
        <v>38</v>
      </c>
      <c r="K40" s="5" t="s">
        <v>92</v>
      </c>
      <c r="L40" s="3" t="s">
        <v>470</v>
      </c>
      <c r="M40" s="5"/>
      <c r="N40" s="6">
        <v>0</v>
      </c>
      <c r="O40" s="6">
        <v>1</v>
      </c>
      <c r="P40" s="6">
        <v>0</v>
      </c>
      <c r="Q40" s="13"/>
      <c r="R40" s="13"/>
    </row>
    <row r="41" spans="1:18" ht="30">
      <c r="A41" s="7" t="str">
        <f t="shared" si="0"/>
        <v>0x0044</v>
      </c>
      <c r="B41" s="97"/>
      <c r="C41" s="5" t="s">
        <v>89</v>
      </c>
      <c r="D41" s="4" t="s">
        <v>129</v>
      </c>
      <c r="E41" s="6" t="s">
        <v>130</v>
      </c>
      <c r="F41" s="4">
        <v>68</v>
      </c>
      <c r="G41" s="4">
        <v>0</v>
      </c>
      <c r="H41" s="4">
        <v>1</v>
      </c>
      <c r="I41" s="5" t="s">
        <v>49</v>
      </c>
      <c r="J41" s="3" t="s">
        <v>38</v>
      </c>
      <c r="K41" s="5" t="s">
        <v>92</v>
      </c>
      <c r="L41" s="3" t="s">
        <v>470</v>
      </c>
      <c r="M41" s="5"/>
      <c r="N41" s="6">
        <v>0</v>
      </c>
      <c r="O41" s="6">
        <v>1</v>
      </c>
      <c r="P41" s="6">
        <v>0</v>
      </c>
      <c r="Q41" s="13"/>
      <c r="R41" s="13"/>
    </row>
    <row r="42" spans="1:18" ht="30">
      <c r="A42" s="7" t="str">
        <f t="shared" si="0"/>
        <v>0x0045</v>
      </c>
      <c r="B42" s="97"/>
      <c r="C42" s="5" t="s">
        <v>89</v>
      </c>
      <c r="D42" s="4" t="s">
        <v>131</v>
      </c>
      <c r="E42" s="6" t="s">
        <v>132</v>
      </c>
      <c r="F42" s="4">
        <v>69</v>
      </c>
      <c r="G42" s="4">
        <v>0</v>
      </c>
      <c r="H42" s="4">
        <v>1</v>
      </c>
      <c r="I42" s="5" t="s">
        <v>49</v>
      </c>
      <c r="J42" s="3" t="s">
        <v>38</v>
      </c>
      <c r="K42" s="5" t="s">
        <v>92</v>
      </c>
      <c r="L42" s="3" t="s">
        <v>470</v>
      </c>
      <c r="M42" s="5"/>
      <c r="N42" s="6">
        <v>0</v>
      </c>
      <c r="O42" s="6">
        <v>1</v>
      </c>
      <c r="P42" s="6">
        <v>0</v>
      </c>
      <c r="Q42" s="13"/>
      <c r="R42" s="13"/>
    </row>
    <row r="43" spans="1:18" ht="30">
      <c r="A43" s="7" t="str">
        <f t="shared" si="0"/>
        <v>0x0046</v>
      </c>
      <c r="B43" s="97"/>
      <c r="C43" s="5" t="s">
        <v>89</v>
      </c>
      <c r="D43" s="4" t="s">
        <v>133</v>
      </c>
      <c r="E43" s="6" t="s">
        <v>134</v>
      </c>
      <c r="F43" s="4">
        <v>70</v>
      </c>
      <c r="G43" s="4">
        <v>0</v>
      </c>
      <c r="H43" s="4">
        <v>1</v>
      </c>
      <c r="I43" s="5" t="s">
        <v>49</v>
      </c>
      <c r="J43" s="3" t="s">
        <v>38</v>
      </c>
      <c r="K43" s="5" t="s">
        <v>92</v>
      </c>
      <c r="L43" s="3" t="s">
        <v>470</v>
      </c>
      <c r="M43" s="5"/>
      <c r="N43" s="6">
        <v>0</v>
      </c>
      <c r="O43" s="6">
        <v>1</v>
      </c>
      <c r="P43" s="6">
        <v>0</v>
      </c>
      <c r="Q43" s="13"/>
      <c r="R43" s="13"/>
    </row>
    <row r="44" spans="1:18" ht="30">
      <c r="A44" s="7" t="str">
        <f t="shared" si="0"/>
        <v>0x0047</v>
      </c>
      <c r="B44" s="97"/>
      <c r="C44" s="5" t="s">
        <v>89</v>
      </c>
      <c r="D44" s="4" t="s">
        <v>135</v>
      </c>
      <c r="E44" s="6" t="s">
        <v>136</v>
      </c>
      <c r="F44" s="4">
        <v>71</v>
      </c>
      <c r="G44" s="4">
        <v>0</v>
      </c>
      <c r="H44" s="4">
        <v>1</v>
      </c>
      <c r="I44" s="5" t="s">
        <v>49</v>
      </c>
      <c r="J44" s="3" t="s">
        <v>38</v>
      </c>
      <c r="K44" s="5" t="s">
        <v>92</v>
      </c>
      <c r="L44" s="3" t="s">
        <v>470</v>
      </c>
      <c r="M44" s="5"/>
      <c r="N44" s="6">
        <v>0</v>
      </c>
      <c r="O44" s="6">
        <v>1</v>
      </c>
      <c r="P44" s="6">
        <v>0</v>
      </c>
      <c r="Q44" s="13"/>
      <c r="R44" s="13"/>
    </row>
    <row r="45" spans="1:18" ht="30">
      <c r="A45" s="7" t="str">
        <f t="shared" si="0"/>
        <v>0x0048</v>
      </c>
      <c r="B45" s="97"/>
      <c r="C45" s="5" t="s">
        <v>89</v>
      </c>
      <c r="D45" s="4" t="s">
        <v>137</v>
      </c>
      <c r="E45" s="6" t="s">
        <v>138</v>
      </c>
      <c r="F45" s="4">
        <v>72</v>
      </c>
      <c r="G45" s="4">
        <v>0</v>
      </c>
      <c r="H45" s="4">
        <v>1</v>
      </c>
      <c r="I45" s="5" t="s">
        <v>49</v>
      </c>
      <c r="J45" s="3" t="s">
        <v>38</v>
      </c>
      <c r="K45" s="5" t="s">
        <v>92</v>
      </c>
      <c r="L45" s="3" t="s">
        <v>471</v>
      </c>
      <c r="M45" s="5"/>
      <c r="N45" s="6">
        <v>0</v>
      </c>
      <c r="O45" s="6">
        <v>1</v>
      </c>
      <c r="P45" s="6">
        <v>0</v>
      </c>
      <c r="Q45" s="13"/>
      <c r="R45" s="13"/>
    </row>
    <row r="46" spans="1:18" ht="30">
      <c r="A46" s="7" t="str">
        <f t="shared" si="0"/>
        <v>0x0049</v>
      </c>
      <c r="B46" s="97"/>
      <c r="C46" s="5" t="s">
        <v>89</v>
      </c>
      <c r="D46" s="4" t="s">
        <v>139</v>
      </c>
      <c r="E46" s="6" t="s">
        <v>140</v>
      </c>
      <c r="F46" s="4">
        <v>73</v>
      </c>
      <c r="G46" s="4">
        <v>0</v>
      </c>
      <c r="H46" s="4">
        <v>1</v>
      </c>
      <c r="I46" s="5" t="s">
        <v>49</v>
      </c>
      <c r="J46" s="3" t="s">
        <v>38</v>
      </c>
      <c r="K46" s="5" t="s">
        <v>92</v>
      </c>
      <c r="L46" s="3" t="s">
        <v>471</v>
      </c>
      <c r="M46" s="5"/>
      <c r="N46" s="6">
        <v>0</v>
      </c>
      <c r="O46" s="6">
        <v>1</v>
      </c>
      <c r="P46" s="6">
        <v>0</v>
      </c>
      <c r="Q46" s="13"/>
      <c r="R46" s="13"/>
    </row>
    <row r="47" spans="1:18" ht="30">
      <c r="A47" s="7" t="str">
        <f t="shared" si="0"/>
        <v>0x004A</v>
      </c>
      <c r="B47" s="97"/>
      <c r="C47" s="5" t="s">
        <v>89</v>
      </c>
      <c r="D47" s="4" t="s">
        <v>141</v>
      </c>
      <c r="E47" s="6" t="s">
        <v>142</v>
      </c>
      <c r="F47" s="4">
        <v>74</v>
      </c>
      <c r="G47" s="4">
        <v>0</v>
      </c>
      <c r="H47" s="4">
        <v>1</v>
      </c>
      <c r="I47" s="5" t="s">
        <v>49</v>
      </c>
      <c r="J47" s="3" t="s">
        <v>38</v>
      </c>
      <c r="K47" s="5" t="s">
        <v>92</v>
      </c>
      <c r="L47" s="3" t="s">
        <v>471</v>
      </c>
      <c r="M47" s="5"/>
      <c r="N47" s="6">
        <v>0</v>
      </c>
      <c r="O47" s="6">
        <v>1</v>
      </c>
      <c r="P47" s="6">
        <v>0</v>
      </c>
      <c r="Q47" s="13"/>
      <c r="R47" s="13"/>
    </row>
    <row r="48" spans="1:18" ht="30">
      <c r="A48" s="7" t="str">
        <f t="shared" si="0"/>
        <v>0x004B</v>
      </c>
      <c r="B48" s="97"/>
      <c r="C48" s="5" t="s">
        <v>89</v>
      </c>
      <c r="D48" s="4" t="s">
        <v>143</v>
      </c>
      <c r="E48" s="6" t="s">
        <v>144</v>
      </c>
      <c r="F48" s="4">
        <v>75</v>
      </c>
      <c r="G48" s="4">
        <v>0</v>
      </c>
      <c r="H48" s="4">
        <v>1</v>
      </c>
      <c r="I48" s="5" t="s">
        <v>49</v>
      </c>
      <c r="J48" s="3" t="s">
        <v>38</v>
      </c>
      <c r="K48" s="5" t="s">
        <v>92</v>
      </c>
      <c r="L48" s="3" t="s">
        <v>471</v>
      </c>
      <c r="M48" s="5"/>
      <c r="N48" s="6">
        <v>0</v>
      </c>
      <c r="O48" s="6">
        <v>1</v>
      </c>
      <c r="P48" s="6">
        <v>0</v>
      </c>
      <c r="Q48" s="13"/>
      <c r="R48" s="13"/>
    </row>
    <row r="49" spans="1:18" ht="30">
      <c r="A49" s="7" t="str">
        <f t="shared" si="0"/>
        <v>0x004C</v>
      </c>
      <c r="B49" s="97"/>
      <c r="C49" s="5" t="s">
        <v>89</v>
      </c>
      <c r="D49" s="4" t="s">
        <v>145</v>
      </c>
      <c r="E49" s="6" t="s">
        <v>146</v>
      </c>
      <c r="F49" s="4">
        <v>76</v>
      </c>
      <c r="G49" s="4">
        <v>0</v>
      </c>
      <c r="H49" s="4">
        <v>1</v>
      </c>
      <c r="I49" s="5" t="s">
        <v>49</v>
      </c>
      <c r="J49" s="3" t="s">
        <v>38</v>
      </c>
      <c r="K49" s="5" t="s">
        <v>92</v>
      </c>
      <c r="L49" s="3" t="s">
        <v>471</v>
      </c>
      <c r="M49" s="5"/>
      <c r="N49" s="6">
        <v>0</v>
      </c>
      <c r="O49" s="6">
        <v>1</v>
      </c>
      <c r="P49" s="6">
        <v>0</v>
      </c>
      <c r="Q49" s="13"/>
      <c r="R49" s="13"/>
    </row>
    <row r="50" spans="1:18" ht="30">
      <c r="A50" s="7" t="str">
        <f t="shared" si="0"/>
        <v>0x004D</v>
      </c>
      <c r="B50" s="97"/>
      <c r="C50" s="5" t="s">
        <v>89</v>
      </c>
      <c r="D50" s="4" t="s">
        <v>147</v>
      </c>
      <c r="E50" s="6" t="s">
        <v>148</v>
      </c>
      <c r="F50" s="4">
        <v>77</v>
      </c>
      <c r="G50" s="4">
        <v>0</v>
      </c>
      <c r="H50" s="4">
        <v>1</v>
      </c>
      <c r="I50" s="5" t="s">
        <v>49</v>
      </c>
      <c r="J50" s="3" t="s">
        <v>38</v>
      </c>
      <c r="K50" s="5" t="s">
        <v>92</v>
      </c>
      <c r="L50" s="3" t="s">
        <v>471</v>
      </c>
      <c r="M50" s="5"/>
      <c r="N50" s="6">
        <v>0</v>
      </c>
      <c r="O50" s="6">
        <v>1</v>
      </c>
      <c r="P50" s="6">
        <v>0</v>
      </c>
      <c r="Q50" s="13"/>
      <c r="R50" s="13"/>
    </row>
    <row r="51" spans="1:18" ht="30">
      <c r="A51" s="7" t="str">
        <f t="shared" si="0"/>
        <v>0x004E</v>
      </c>
      <c r="B51" s="97"/>
      <c r="C51" s="20" t="s">
        <v>89</v>
      </c>
      <c r="D51" s="18" t="s">
        <v>149</v>
      </c>
      <c r="E51" s="19" t="s">
        <v>150</v>
      </c>
      <c r="F51" s="18">
        <v>78</v>
      </c>
      <c r="G51" s="18">
        <v>0</v>
      </c>
      <c r="H51" s="18">
        <v>1</v>
      </c>
      <c r="I51" s="20" t="s">
        <v>49</v>
      </c>
      <c r="J51" s="21" t="s">
        <v>38</v>
      </c>
      <c r="K51" s="20" t="s">
        <v>92</v>
      </c>
      <c r="L51" s="21" t="s">
        <v>471</v>
      </c>
      <c r="M51" s="20"/>
      <c r="N51" s="19">
        <v>0</v>
      </c>
      <c r="O51" s="19">
        <v>1</v>
      </c>
      <c r="P51" s="19">
        <v>0</v>
      </c>
      <c r="Q51" s="27"/>
      <c r="R51" s="27"/>
    </row>
    <row r="52" spans="1:18" ht="15.75">
      <c r="A52" s="7" t="str">
        <f t="shared" si="0"/>
        <v>0x004F</v>
      </c>
      <c r="B52" s="96"/>
      <c r="C52" s="5" t="s">
        <v>89</v>
      </c>
      <c r="D52" s="4"/>
      <c r="E52" s="6" t="s">
        <v>34</v>
      </c>
      <c r="F52" s="4">
        <v>79</v>
      </c>
      <c r="G52" s="4"/>
      <c r="H52" s="4">
        <v>21</v>
      </c>
      <c r="I52" s="5"/>
      <c r="J52" s="29"/>
      <c r="K52" s="5"/>
      <c r="L52" s="29"/>
      <c r="M52" s="32"/>
      <c r="N52" s="6"/>
      <c r="O52" s="6"/>
      <c r="P52" s="6"/>
      <c r="Q52" s="13"/>
      <c r="R52" s="13"/>
    </row>
    <row r="53" spans="1:18" ht="47.25" customHeight="1">
      <c r="A53" s="7" t="str">
        <f t="shared" si="0"/>
        <v>0x0064</v>
      </c>
      <c r="B53" s="102" t="s">
        <v>151</v>
      </c>
      <c r="C53" s="5" t="s">
        <v>152</v>
      </c>
      <c r="D53" s="4" t="s">
        <v>153</v>
      </c>
      <c r="E53" s="6" t="s">
        <v>154</v>
      </c>
      <c r="F53" s="4">
        <v>100</v>
      </c>
      <c r="G53" s="4">
        <v>0</v>
      </c>
      <c r="H53" s="4">
        <v>1</v>
      </c>
      <c r="I53" s="5" t="s">
        <v>49</v>
      </c>
      <c r="J53" s="3" t="s">
        <v>38</v>
      </c>
      <c r="K53" s="5" t="s">
        <v>155</v>
      </c>
      <c r="L53" s="3" t="s">
        <v>472</v>
      </c>
      <c r="M53" s="5"/>
      <c r="N53" s="6">
        <v>0</v>
      </c>
      <c r="O53" s="6">
        <v>2</v>
      </c>
      <c r="P53" s="6">
        <v>0</v>
      </c>
      <c r="Q53" s="13" t="s">
        <v>46</v>
      </c>
      <c r="R53" s="13" t="s">
        <v>46</v>
      </c>
    </row>
    <row r="54" spans="1:18" ht="78" customHeight="1">
      <c r="A54" s="7" t="str">
        <f t="shared" si="0"/>
        <v>0x0065</v>
      </c>
      <c r="B54" s="91"/>
      <c r="C54" s="5" t="s">
        <v>152</v>
      </c>
      <c r="D54" s="4" t="s">
        <v>156</v>
      </c>
      <c r="E54" s="6" t="s">
        <v>157</v>
      </c>
      <c r="F54" s="4">
        <v>101</v>
      </c>
      <c r="G54" s="4">
        <v>0</v>
      </c>
      <c r="H54" s="4">
        <v>1</v>
      </c>
      <c r="I54" s="5" t="s">
        <v>49</v>
      </c>
      <c r="J54" s="3" t="s">
        <v>38</v>
      </c>
      <c r="K54" s="5" t="s">
        <v>155</v>
      </c>
      <c r="L54" s="3" t="s">
        <v>473</v>
      </c>
      <c r="M54" s="5"/>
      <c r="N54" s="6">
        <v>0</v>
      </c>
      <c r="O54" s="6">
        <v>1</v>
      </c>
      <c r="P54" s="6">
        <v>0</v>
      </c>
      <c r="Q54" s="13" t="s">
        <v>46</v>
      </c>
      <c r="R54" s="13" t="s">
        <v>46</v>
      </c>
    </row>
    <row r="55" spans="1:18" ht="30" customHeight="1">
      <c r="A55" s="7" t="str">
        <f t="shared" si="0"/>
        <v>0x0066</v>
      </c>
      <c r="B55" s="91"/>
      <c r="C55" s="5" t="s">
        <v>152</v>
      </c>
      <c r="D55" s="4" t="s">
        <v>158</v>
      </c>
      <c r="E55" s="6" t="s">
        <v>159</v>
      </c>
      <c r="F55" s="4">
        <v>102</v>
      </c>
      <c r="G55" s="4">
        <v>0</v>
      </c>
      <c r="H55" s="4">
        <v>1</v>
      </c>
      <c r="I55" s="5" t="s">
        <v>49</v>
      </c>
      <c r="J55" s="3" t="s">
        <v>38</v>
      </c>
      <c r="K55" s="5" t="s">
        <v>155</v>
      </c>
      <c r="L55" s="3" t="s">
        <v>160</v>
      </c>
      <c r="M55" s="5"/>
      <c r="N55" s="6">
        <v>1</v>
      </c>
      <c r="O55" s="6">
        <v>1</v>
      </c>
      <c r="P55" s="6">
        <v>0</v>
      </c>
      <c r="Q55" s="13" t="s">
        <v>46</v>
      </c>
      <c r="R55" s="14" t="s">
        <v>46</v>
      </c>
    </row>
    <row r="56" spans="1:18" ht="30" customHeight="1">
      <c r="A56" s="7" t="str">
        <f t="shared" si="0"/>
        <v>0x0067</v>
      </c>
      <c r="B56" s="91"/>
      <c r="C56" s="5" t="s">
        <v>152</v>
      </c>
      <c r="D56" s="4" t="s">
        <v>161</v>
      </c>
      <c r="E56" s="6" t="s">
        <v>162</v>
      </c>
      <c r="F56" s="4">
        <v>103</v>
      </c>
      <c r="G56" s="4">
        <v>0</v>
      </c>
      <c r="H56" s="4">
        <v>1</v>
      </c>
      <c r="I56" s="5" t="s">
        <v>49</v>
      </c>
      <c r="J56" s="3" t="s">
        <v>163</v>
      </c>
      <c r="K56" s="5" t="s">
        <v>155</v>
      </c>
      <c r="L56" s="3"/>
      <c r="M56" s="5"/>
      <c r="N56" s="6">
        <v>15</v>
      </c>
      <c r="O56" s="6">
        <v>3600</v>
      </c>
      <c r="P56" s="6">
        <v>0</v>
      </c>
      <c r="Q56" s="13" t="s">
        <v>46</v>
      </c>
      <c r="R56" s="14" t="s">
        <v>46</v>
      </c>
    </row>
    <row r="57" spans="1:18" ht="30" customHeight="1">
      <c r="A57" s="7" t="str">
        <f t="shared" si="0"/>
        <v>0x0068</v>
      </c>
      <c r="B57" s="91"/>
      <c r="C57" s="5" t="s">
        <v>152</v>
      </c>
      <c r="D57" s="4" t="s">
        <v>164</v>
      </c>
      <c r="E57" s="6" t="s">
        <v>165</v>
      </c>
      <c r="F57" s="4">
        <v>104</v>
      </c>
      <c r="G57" s="4">
        <v>0</v>
      </c>
      <c r="H57" s="4">
        <v>1</v>
      </c>
      <c r="I57" s="5" t="s">
        <v>49</v>
      </c>
      <c r="J57" s="3" t="s">
        <v>38</v>
      </c>
      <c r="K57" s="5" t="s">
        <v>155</v>
      </c>
      <c r="L57" s="3"/>
      <c r="M57" s="5"/>
      <c r="N57" s="6">
        <v>0</v>
      </c>
      <c r="O57" s="6">
        <v>1</v>
      </c>
      <c r="P57" s="6">
        <v>0</v>
      </c>
      <c r="Q57" s="13" t="s">
        <v>46</v>
      </c>
      <c r="R57" s="14" t="s">
        <v>46</v>
      </c>
    </row>
    <row r="58" spans="1:18" ht="30" customHeight="1">
      <c r="A58" s="7" t="str">
        <f t="shared" si="0"/>
        <v>0x0069</v>
      </c>
      <c r="B58" s="91"/>
      <c r="C58" s="5" t="s">
        <v>152</v>
      </c>
      <c r="D58" s="4" t="s">
        <v>166</v>
      </c>
      <c r="E58" s="6" t="s">
        <v>167</v>
      </c>
      <c r="F58" s="4">
        <v>105</v>
      </c>
      <c r="G58" s="4">
        <v>0</v>
      </c>
      <c r="H58" s="4">
        <v>3</v>
      </c>
      <c r="I58" s="5" t="s">
        <v>49</v>
      </c>
      <c r="J58" s="3" t="s">
        <v>163</v>
      </c>
      <c r="K58" s="5" t="s">
        <v>155</v>
      </c>
      <c r="L58" s="3" t="s">
        <v>168</v>
      </c>
      <c r="M58" s="5"/>
      <c r="N58" s="6" t="s">
        <v>45</v>
      </c>
      <c r="O58" s="6" t="s">
        <v>169</v>
      </c>
      <c r="P58" s="6" t="s">
        <v>45</v>
      </c>
      <c r="Q58" s="13" t="s">
        <v>46</v>
      </c>
      <c r="R58" s="14" t="s">
        <v>46</v>
      </c>
    </row>
    <row r="59" spans="1:18" ht="30" customHeight="1">
      <c r="A59" s="7" t="str">
        <f t="shared" si="0"/>
        <v>0x006C</v>
      </c>
      <c r="B59" s="91"/>
      <c r="C59" s="5" t="s">
        <v>152</v>
      </c>
      <c r="D59" s="4" t="s">
        <v>170</v>
      </c>
      <c r="E59" s="6" t="s">
        <v>171</v>
      </c>
      <c r="F59" s="4">
        <v>108</v>
      </c>
      <c r="G59" s="4">
        <v>0</v>
      </c>
      <c r="H59" s="4">
        <v>3</v>
      </c>
      <c r="I59" s="5" t="s">
        <v>49</v>
      </c>
      <c r="J59" s="3" t="s">
        <v>163</v>
      </c>
      <c r="K59" s="5" t="s">
        <v>155</v>
      </c>
      <c r="L59" s="3" t="s">
        <v>168</v>
      </c>
      <c r="M59" s="5"/>
      <c r="N59" s="6" t="s">
        <v>45</v>
      </c>
      <c r="O59" s="6" t="s">
        <v>169</v>
      </c>
      <c r="P59" s="6" t="s">
        <v>45</v>
      </c>
      <c r="Q59" s="13" t="s">
        <v>46</v>
      </c>
      <c r="R59" s="14" t="s">
        <v>46</v>
      </c>
    </row>
    <row r="60" spans="1:18" ht="30" customHeight="1">
      <c r="A60" s="7" t="str">
        <f t="shared" si="0"/>
        <v>0x006F</v>
      </c>
      <c r="B60" s="91"/>
      <c r="C60" s="5" t="s">
        <v>152</v>
      </c>
      <c r="D60" s="4" t="s">
        <v>172</v>
      </c>
      <c r="E60" s="6" t="s">
        <v>173</v>
      </c>
      <c r="F60" s="4">
        <v>111</v>
      </c>
      <c r="G60" s="4">
        <v>0</v>
      </c>
      <c r="H60" s="4">
        <v>1</v>
      </c>
      <c r="I60" s="5" t="s">
        <v>49</v>
      </c>
      <c r="J60" s="3" t="s">
        <v>163</v>
      </c>
      <c r="K60" s="5" t="s">
        <v>155</v>
      </c>
      <c r="L60" s="3" t="s">
        <v>174</v>
      </c>
      <c r="M60" s="5"/>
      <c r="N60" s="6">
        <v>300</v>
      </c>
      <c r="O60" s="6">
        <v>65535</v>
      </c>
      <c r="P60" s="6">
        <v>0</v>
      </c>
      <c r="Q60" s="13" t="s">
        <v>46</v>
      </c>
      <c r="R60" s="14" t="s">
        <v>46</v>
      </c>
    </row>
    <row r="61" spans="1:18" ht="30" customHeight="1">
      <c r="A61" s="7" t="str">
        <f t="shared" si="0"/>
        <v>0x0070</v>
      </c>
      <c r="B61" s="91"/>
      <c r="C61" s="5" t="s">
        <v>152</v>
      </c>
      <c r="D61" s="4" t="s">
        <v>175</v>
      </c>
      <c r="E61" s="6" t="s">
        <v>176</v>
      </c>
      <c r="F61" s="4">
        <v>112</v>
      </c>
      <c r="G61" s="4">
        <v>0</v>
      </c>
      <c r="H61" s="4">
        <v>1</v>
      </c>
      <c r="I61" s="5" t="s">
        <v>49</v>
      </c>
      <c r="J61" s="3" t="s">
        <v>163</v>
      </c>
      <c r="K61" s="5" t="s">
        <v>155</v>
      </c>
      <c r="L61" s="3" t="s">
        <v>174</v>
      </c>
      <c r="M61" s="5"/>
      <c r="N61" s="6">
        <v>10</v>
      </c>
      <c r="O61" s="6">
        <v>65535</v>
      </c>
      <c r="P61" s="6">
        <v>0</v>
      </c>
      <c r="Q61" s="13" t="s">
        <v>46</v>
      </c>
      <c r="R61" s="14" t="s">
        <v>46</v>
      </c>
    </row>
    <row r="62" spans="1:18" ht="30" customHeight="1">
      <c r="A62" s="7" t="str">
        <f t="shared" si="0"/>
        <v>0x0071</v>
      </c>
      <c r="B62" s="91"/>
      <c r="C62" s="5" t="s">
        <v>152</v>
      </c>
      <c r="D62" s="4" t="s">
        <v>177</v>
      </c>
      <c r="E62" s="6" t="s">
        <v>178</v>
      </c>
      <c r="F62" s="4">
        <v>113</v>
      </c>
      <c r="G62" s="4">
        <v>0</v>
      </c>
      <c r="H62" s="4">
        <v>1</v>
      </c>
      <c r="I62" s="5" t="s">
        <v>49</v>
      </c>
      <c r="J62" s="3" t="s">
        <v>163</v>
      </c>
      <c r="K62" s="5" t="s">
        <v>155</v>
      </c>
      <c r="L62" s="3"/>
      <c r="M62" s="5"/>
      <c r="N62" s="6">
        <v>180</v>
      </c>
      <c r="O62" s="6">
        <v>65535</v>
      </c>
      <c r="P62" s="6">
        <v>0</v>
      </c>
      <c r="Q62" s="13" t="s">
        <v>46</v>
      </c>
      <c r="R62" s="14" t="s">
        <v>46</v>
      </c>
    </row>
    <row r="63" spans="1:18" ht="30" customHeight="1">
      <c r="A63" s="7" t="str">
        <f t="shared" si="0"/>
        <v>0x0072</v>
      </c>
      <c r="B63" s="104"/>
      <c r="C63" s="5" t="s">
        <v>152</v>
      </c>
      <c r="D63" s="4" t="s">
        <v>179</v>
      </c>
      <c r="E63" s="6" t="s">
        <v>180</v>
      </c>
      <c r="F63" s="4">
        <v>114</v>
      </c>
      <c r="G63" s="4">
        <v>0</v>
      </c>
      <c r="H63" s="4">
        <v>1</v>
      </c>
      <c r="I63" s="5" t="s">
        <v>49</v>
      </c>
      <c r="J63" s="3" t="s">
        <v>38</v>
      </c>
      <c r="K63" s="5" t="s">
        <v>155</v>
      </c>
      <c r="L63" s="3"/>
      <c r="M63" s="5"/>
      <c r="N63" s="6">
        <v>0</v>
      </c>
      <c r="O63" s="6">
        <v>65535</v>
      </c>
      <c r="P63" s="6">
        <v>0</v>
      </c>
      <c r="Q63" s="13" t="s">
        <v>46</v>
      </c>
      <c r="R63" s="14"/>
    </row>
    <row r="64" spans="1:18" ht="30" customHeight="1">
      <c r="A64" s="7" t="str">
        <f t="shared" si="0"/>
        <v>0x0073</v>
      </c>
      <c r="B64" s="103"/>
      <c r="C64" s="5" t="s">
        <v>152</v>
      </c>
      <c r="D64" s="4" t="s">
        <v>181</v>
      </c>
      <c r="E64" s="6" t="s">
        <v>182</v>
      </c>
      <c r="F64" s="4">
        <v>115</v>
      </c>
      <c r="G64" s="4">
        <v>0</v>
      </c>
      <c r="H64" s="4">
        <v>1</v>
      </c>
      <c r="I64" s="5" t="s">
        <v>49</v>
      </c>
      <c r="J64" s="3" t="s">
        <v>183</v>
      </c>
      <c r="K64" s="5" t="s">
        <v>155</v>
      </c>
      <c r="L64" s="3"/>
      <c r="M64" s="5"/>
      <c r="N64" s="6">
        <v>5</v>
      </c>
      <c r="O64" s="6">
        <v>15</v>
      </c>
      <c r="P64" s="6">
        <v>1</v>
      </c>
      <c r="Q64" s="13" t="s">
        <v>46</v>
      </c>
      <c r="R64" s="14"/>
    </row>
    <row r="65" spans="1:18" ht="30" customHeight="1">
      <c r="A65" s="7" t="str">
        <f t="shared" si="0"/>
        <v>0x0074</v>
      </c>
      <c r="B65" s="103"/>
      <c r="C65" s="5" t="s">
        <v>152</v>
      </c>
      <c r="D65" s="4" t="s">
        <v>184</v>
      </c>
      <c r="E65" s="6" t="s">
        <v>185</v>
      </c>
      <c r="F65" s="4">
        <v>116</v>
      </c>
      <c r="G65" s="4">
        <v>0</v>
      </c>
      <c r="H65" s="4">
        <v>1</v>
      </c>
      <c r="I65" s="5" t="s">
        <v>49</v>
      </c>
      <c r="J65" s="3" t="s">
        <v>38</v>
      </c>
      <c r="K65" s="5" t="s">
        <v>155</v>
      </c>
      <c r="L65" s="3" t="s">
        <v>474</v>
      </c>
      <c r="M65" s="5"/>
      <c r="N65" s="6">
        <v>0</v>
      </c>
      <c r="O65" s="6">
        <v>3</v>
      </c>
      <c r="P65" s="6">
        <v>0</v>
      </c>
      <c r="Q65" s="13" t="s">
        <v>46</v>
      </c>
      <c r="R65" s="14"/>
    </row>
    <row r="66" spans="1:18" ht="30" customHeight="1">
      <c r="A66" s="7" t="str">
        <f t="shared" si="0"/>
        <v>0x0075</v>
      </c>
      <c r="B66" s="103"/>
      <c r="C66" s="5" t="s">
        <v>152</v>
      </c>
      <c r="D66" s="4" t="s">
        <v>186</v>
      </c>
      <c r="E66" s="6" t="s">
        <v>187</v>
      </c>
      <c r="F66" s="4">
        <v>117</v>
      </c>
      <c r="G66" s="4">
        <v>0</v>
      </c>
      <c r="H66" s="4">
        <v>1</v>
      </c>
      <c r="I66" s="5" t="s">
        <v>49</v>
      </c>
      <c r="J66" s="3" t="s">
        <v>38</v>
      </c>
      <c r="K66" s="5" t="s">
        <v>155</v>
      </c>
      <c r="L66" s="3"/>
      <c r="M66" s="5"/>
      <c r="N66" s="6">
        <v>0</v>
      </c>
      <c r="O66" s="6">
        <v>2</v>
      </c>
      <c r="P66" s="6">
        <v>0</v>
      </c>
      <c r="Q66" s="13" t="s">
        <v>46</v>
      </c>
      <c r="R66" s="14"/>
    </row>
    <row r="67" spans="1:18" ht="30" customHeight="1">
      <c r="A67" s="7" t="str">
        <f t="shared" ref="A67:A130" si="2">_xlfn.CONCAT("0x", DEC2HEX(F67, 4))</f>
        <v>0x0076</v>
      </c>
      <c r="B67" s="103"/>
      <c r="C67" s="5" t="s">
        <v>152</v>
      </c>
      <c r="D67" s="4" t="s">
        <v>188</v>
      </c>
      <c r="E67" s="6" t="s">
        <v>189</v>
      </c>
      <c r="F67" s="4">
        <v>118</v>
      </c>
      <c r="G67" s="4">
        <v>0</v>
      </c>
      <c r="H67" s="4">
        <v>1</v>
      </c>
      <c r="I67" s="5" t="s">
        <v>49</v>
      </c>
      <c r="J67" s="3" t="s">
        <v>38</v>
      </c>
      <c r="K67" s="5" t="s">
        <v>155</v>
      </c>
      <c r="L67" s="3" t="s">
        <v>475</v>
      </c>
      <c r="M67" s="5"/>
      <c r="N67" s="6">
        <v>0</v>
      </c>
      <c r="O67" s="6">
        <v>11</v>
      </c>
      <c r="P67" s="6">
        <v>0</v>
      </c>
      <c r="Q67" s="13" t="s">
        <v>46</v>
      </c>
      <c r="R67" s="14"/>
    </row>
    <row r="68" spans="1:18" ht="30" customHeight="1">
      <c r="A68" s="7" t="str">
        <f t="shared" si="2"/>
        <v>0x0077</v>
      </c>
      <c r="B68" s="103"/>
      <c r="C68" s="5" t="s">
        <v>152</v>
      </c>
      <c r="D68" s="4" t="s">
        <v>190</v>
      </c>
      <c r="E68" s="6" t="s">
        <v>191</v>
      </c>
      <c r="F68" s="4">
        <v>119</v>
      </c>
      <c r="G68" s="4">
        <v>0</v>
      </c>
      <c r="H68" s="4">
        <v>1</v>
      </c>
      <c r="I68" s="5" t="s">
        <v>49</v>
      </c>
      <c r="J68" s="3" t="s">
        <v>38</v>
      </c>
      <c r="K68" s="5" t="s">
        <v>155</v>
      </c>
      <c r="L68" s="3"/>
      <c r="M68" s="5"/>
      <c r="N68" s="6">
        <v>0</v>
      </c>
      <c r="O68" s="6">
        <v>1</v>
      </c>
      <c r="P68" s="6">
        <v>0</v>
      </c>
      <c r="Q68" s="13" t="s">
        <v>46</v>
      </c>
      <c r="R68" s="14" t="s">
        <v>46</v>
      </c>
    </row>
    <row r="69" spans="1:18" ht="30" customHeight="1">
      <c r="A69" s="7" t="str">
        <f t="shared" si="2"/>
        <v>0x0078</v>
      </c>
      <c r="B69" s="103"/>
      <c r="C69" s="5" t="s">
        <v>152</v>
      </c>
      <c r="D69" s="4" t="s">
        <v>192</v>
      </c>
      <c r="E69" s="6" t="s">
        <v>193</v>
      </c>
      <c r="F69" s="4">
        <v>120</v>
      </c>
      <c r="G69" s="4">
        <v>0</v>
      </c>
      <c r="H69" s="4">
        <v>1</v>
      </c>
      <c r="I69" s="5" t="s">
        <v>49</v>
      </c>
      <c r="J69" s="3" t="s">
        <v>38</v>
      </c>
      <c r="K69" s="5" t="s">
        <v>155</v>
      </c>
      <c r="L69" s="3" t="s">
        <v>476</v>
      </c>
      <c r="M69" s="5"/>
      <c r="N69" s="6">
        <v>1</v>
      </c>
      <c r="O69" s="6">
        <v>1</v>
      </c>
      <c r="P69" s="6">
        <v>0</v>
      </c>
      <c r="Q69" s="13" t="s">
        <v>46</v>
      </c>
      <c r="R69" s="14" t="s">
        <v>46</v>
      </c>
    </row>
    <row r="70" spans="1:18" ht="30" customHeight="1">
      <c r="A70" s="7" t="str">
        <f t="shared" si="2"/>
        <v>0x0079</v>
      </c>
      <c r="B70" s="103"/>
      <c r="C70" s="5" t="s">
        <v>152</v>
      </c>
      <c r="D70" s="4" t="s">
        <v>194</v>
      </c>
      <c r="E70" s="33" t="s">
        <v>195</v>
      </c>
      <c r="F70" s="4">
        <v>121</v>
      </c>
      <c r="G70" s="4">
        <v>0</v>
      </c>
      <c r="H70" s="4">
        <v>1</v>
      </c>
      <c r="I70" s="5" t="s">
        <v>49</v>
      </c>
      <c r="J70" s="3" t="s">
        <v>38</v>
      </c>
      <c r="K70" s="5" t="s">
        <v>155</v>
      </c>
      <c r="L70" s="3" t="s">
        <v>160</v>
      </c>
      <c r="M70" s="5"/>
      <c r="N70" s="6">
        <v>0</v>
      </c>
      <c r="O70" s="6">
        <v>1</v>
      </c>
      <c r="P70" s="6">
        <v>0</v>
      </c>
      <c r="Q70" s="13" t="s">
        <v>46</v>
      </c>
      <c r="R70" s="14" t="s">
        <v>46</v>
      </c>
    </row>
    <row r="71" spans="1:18" ht="90.75" customHeight="1">
      <c r="A71" s="7" t="str">
        <f t="shared" si="2"/>
        <v>0x007A</v>
      </c>
      <c r="B71" s="103"/>
      <c r="C71" s="5" t="s">
        <v>152</v>
      </c>
      <c r="D71" s="4" t="s">
        <v>196</v>
      </c>
      <c r="E71" s="6" t="s">
        <v>197</v>
      </c>
      <c r="F71" s="4">
        <v>122</v>
      </c>
      <c r="G71" s="4">
        <v>0</v>
      </c>
      <c r="H71" s="4">
        <v>1</v>
      </c>
      <c r="I71" s="5" t="s">
        <v>49</v>
      </c>
      <c r="J71" s="3" t="s">
        <v>38</v>
      </c>
      <c r="K71" s="5" t="s">
        <v>155</v>
      </c>
      <c r="L71" s="3" t="s">
        <v>477</v>
      </c>
      <c r="M71" s="5"/>
      <c r="N71" s="6">
        <v>3</v>
      </c>
      <c r="O71" s="6">
        <v>3</v>
      </c>
      <c r="P71" s="6">
        <v>0</v>
      </c>
      <c r="Q71" s="13" t="s">
        <v>46</v>
      </c>
      <c r="R71" s="14" t="s">
        <v>46</v>
      </c>
    </row>
    <row r="72" spans="1:18" ht="30" customHeight="1">
      <c r="A72" s="7" t="str">
        <f t="shared" si="2"/>
        <v>0x007B</v>
      </c>
      <c r="B72" s="103"/>
      <c r="C72" s="5" t="s">
        <v>152</v>
      </c>
      <c r="D72" s="4" t="s">
        <v>198</v>
      </c>
      <c r="E72" s="6" t="s">
        <v>199</v>
      </c>
      <c r="F72" s="4">
        <v>123</v>
      </c>
      <c r="G72" s="4">
        <v>1</v>
      </c>
      <c r="H72" s="4">
        <v>1</v>
      </c>
      <c r="I72" s="5" t="s">
        <v>49</v>
      </c>
      <c r="J72" s="3" t="s">
        <v>200</v>
      </c>
      <c r="K72" s="5" t="s">
        <v>155</v>
      </c>
      <c r="L72" s="3"/>
      <c r="M72" s="5"/>
      <c r="N72" s="6">
        <v>2</v>
      </c>
      <c r="O72" s="6">
        <v>6553.5</v>
      </c>
      <c r="P72" s="6">
        <v>0</v>
      </c>
      <c r="Q72" s="13" t="s">
        <v>46</v>
      </c>
      <c r="R72" s="14" t="s">
        <v>46</v>
      </c>
    </row>
    <row r="73" spans="1:18" ht="30" customHeight="1">
      <c r="A73" s="7" t="str">
        <f t="shared" si="2"/>
        <v>0x007C</v>
      </c>
      <c r="B73" s="103"/>
      <c r="C73" s="5" t="s">
        <v>152</v>
      </c>
      <c r="D73" s="4" t="s">
        <v>201</v>
      </c>
      <c r="E73" s="6" t="s">
        <v>202</v>
      </c>
      <c r="F73" s="4">
        <v>124</v>
      </c>
      <c r="G73" s="4">
        <v>0</v>
      </c>
      <c r="H73" s="4">
        <v>1</v>
      </c>
      <c r="I73" s="5" t="s">
        <v>49</v>
      </c>
      <c r="J73" s="3" t="s">
        <v>38</v>
      </c>
      <c r="K73" s="5" t="s">
        <v>155</v>
      </c>
      <c r="L73" s="3" t="s">
        <v>476</v>
      </c>
      <c r="M73" s="5"/>
      <c r="N73" s="6">
        <v>0</v>
      </c>
      <c r="O73" s="6">
        <v>1</v>
      </c>
      <c r="P73" s="6">
        <v>0</v>
      </c>
      <c r="Q73" s="13" t="s">
        <v>46</v>
      </c>
      <c r="R73" s="14" t="s">
        <v>46</v>
      </c>
    </row>
    <row r="74" spans="1:18" ht="30" customHeight="1">
      <c r="A74" s="7" t="str">
        <f t="shared" si="2"/>
        <v>0x007D</v>
      </c>
      <c r="B74" s="103"/>
      <c r="C74" s="5" t="s">
        <v>152</v>
      </c>
      <c r="D74" s="4" t="s">
        <v>203</v>
      </c>
      <c r="E74" s="6" t="s">
        <v>204</v>
      </c>
      <c r="F74" s="4">
        <v>125</v>
      </c>
      <c r="G74" s="4">
        <v>0</v>
      </c>
      <c r="H74" s="4">
        <v>1</v>
      </c>
      <c r="I74" s="5" t="s">
        <v>49</v>
      </c>
      <c r="J74" s="3" t="s">
        <v>163</v>
      </c>
      <c r="K74" s="5" t="s">
        <v>155</v>
      </c>
      <c r="L74" s="3"/>
      <c r="M74" s="5"/>
      <c r="N74" s="6">
        <v>120</v>
      </c>
      <c r="O74" s="6">
        <v>1200</v>
      </c>
      <c r="P74" s="6">
        <v>30</v>
      </c>
      <c r="Q74" s="13" t="s">
        <v>46</v>
      </c>
      <c r="R74" s="14" t="s">
        <v>46</v>
      </c>
    </row>
    <row r="75" spans="1:18" ht="111.75" customHeight="1">
      <c r="A75" s="7" t="str">
        <f t="shared" si="2"/>
        <v>0x007E</v>
      </c>
      <c r="B75" s="103"/>
      <c r="C75" s="5" t="s">
        <v>152</v>
      </c>
      <c r="D75" s="4" t="s">
        <v>205</v>
      </c>
      <c r="E75" s="6" t="s">
        <v>206</v>
      </c>
      <c r="F75" s="4">
        <v>126</v>
      </c>
      <c r="G75" s="4">
        <v>0</v>
      </c>
      <c r="H75" s="4">
        <v>1</v>
      </c>
      <c r="I75" s="5" t="s">
        <v>49</v>
      </c>
      <c r="J75" s="3" t="s">
        <v>163</v>
      </c>
      <c r="K75" s="5" t="s">
        <v>155</v>
      </c>
      <c r="L75" s="3" t="s">
        <v>478</v>
      </c>
      <c r="M75" s="5"/>
      <c r="N75" s="6">
        <v>1</v>
      </c>
      <c r="O75" s="6">
        <v>6</v>
      </c>
      <c r="P75" s="6">
        <v>0</v>
      </c>
      <c r="Q75" s="13" t="s">
        <v>46</v>
      </c>
      <c r="R75" s="14" t="s">
        <v>46</v>
      </c>
    </row>
    <row r="76" spans="1:18" ht="30" customHeight="1">
      <c r="A76" s="7" t="str">
        <f t="shared" si="2"/>
        <v>0x007F</v>
      </c>
      <c r="B76" s="103"/>
      <c r="C76" s="20" t="s">
        <v>152</v>
      </c>
      <c r="D76" s="18" t="s">
        <v>207</v>
      </c>
      <c r="E76" s="19" t="s">
        <v>208</v>
      </c>
      <c r="F76" s="18">
        <v>127</v>
      </c>
      <c r="G76" s="18">
        <v>0</v>
      </c>
      <c r="H76" s="18">
        <v>1</v>
      </c>
      <c r="I76" s="20" t="s">
        <v>49</v>
      </c>
      <c r="J76" s="21"/>
      <c r="K76" s="20" t="s">
        <v>155</v>
      </c>
      <c r="L76" s="21"/>
      <c r="M76" s="20"/>
      <c r="N76" s="19">
        <v>0</v>
      </c>
      <c r="O76" s="19">
        <v>1</v>
      </c>
      <c r="P76" s="19">
        <v>0</v>
      </c>
      <c r="Q76" s="27" t="s">
        <v>46</v>
      </c>
      <c r="R76" s="28" t="s">
        <v>46</v>
      </c>
    </row>
    <row r="77" spans="1:18" ht="30" customHeight="1">
      <c r="A77" s="7" t="str">
        <f t="shared" si="2"/>
        <v>0x0080</v>
      </c>
      <c r="B77" s="103"/>
      <c r="C77" s="20" t="s">
        <v>152</v>
      </c>
      <c r="D77" s="18" t="s">
        <v>209</v>
      </c>
      <c r="E77" s="19" t="s">
        <v>210</v>
      </c>
      <c r="F77" s="18">
        <v>128</v>
      </c>
      <c r="G77" s="18">
        <v>0</v>
      </c>
      <c r="H77" s="18">
        <v>1</v>
      </c>
      <c r="I77" s="20" t="s">
        <v>49</v>
      </c>
      <c r="J77" s="21"/>
      <c r="K77" s="20" t="s">
        <v>155</v>
      </c>
      <c r="L77" s="21"/>
      <c r="M77" s="20"/>
      <c r="N77" s="19">
        <v>0</v>
      </c>
      <c r="O77" s="19">
        <v>1</v>
      </c>
      <c r="P77" s="19">
        <v>0</v>
      </c>
      <c r="Q77" s="27" t="s">
        <v>46</v>
      </c>
      <c r="R77" s="28" t="s">
        <v>46</v>
      </c>
    </row>
    <row r="78" spans="1:18" ht="30" customHeight="1">
      <c r="A78" s="7" t="str">
        <f t="shared" si="2"/>
        <v>0x0081</v>
      </c>
      <c r="B78" s="100"/>
      <c r="C78" s="5" t="s">
        <v>152</v>
      </c>
      <c r="D78" s="4"/>
      <c r="E78" s="6" t="s">
        <v>34</v>
      </c>
      <c r="F78" s="4">
        <v>129</v>
      </c>
      <c r="G78" s="4"/>
      <c r="H78" s="4">
        <v>21</v>
      </c>
      <c r="I78" s="5"/>
      <c r="J78" s="3"/>
      <c r="K78" s="5"/>
      <c r="L78" s="3"/>
      <c r="M78" s="5"/>
      <c r="N78" s="6"/>
      <c r="O78" s="6"/>
      <c r="P78" s="6"/>
      <c r="Q78" s="13"/>
      <c r="R78" s="14"/>
    </row>
    <row r="79" spans="1:18" ht="30" customHeight="1">
      <c r="A79" s="7" t="str">
        <f t="shared" si="2"/>
        <v>0x0096</v>
      </c>
      <c r="B79" s="90" t="s">
        <v>211</v>
      </c>
      <c r="C79" s="34" t="s">
        <v>152</v>
      </c>
      <c r="D79" s="4" t="s">
        <v>212</v>
      </c>
      <c r="E79" s="6" t="s">
        <v>213</v>
      </c>
      <c r="F79" s="4">
        <v>150</v>
      </c>
      <c r="G79" s="4">
        <v>0</v>
      </c>
      <c r="H79" s="4">
        <v>2</v>
      </c>
      <c r="I79" s="5" t="s">
        <v>49</v>
      </c>
      <c r="J79" s="3" t="s">
        <v>38</v>
      </c>
      <c r="K79" s="5" t="s">
        <v>214</v>
      </c>
      <c r="L79" s="3" t="s">
        <v>479</v>
      </c>
      <c r="M79" s="5"/>
      <c r="N79" s="6" t="s">
        <v>215</v>
      </c>
      <c r="O79" s="6" t="s">
        <v>69</v>
      </c>
      <c r="P79" s="6" t="s">
        <v>68</v>
      </c>
      <c r="Q79" s="13" t="s">
        <v>46</v>
      </c>
      <c r="R79" s="14" t="s">
        <v>46</v>
      </c>
    </row>
    <row r="80" spans="1:18" ht="30" customHeight="1">
      <c r="A80" s="7" t="str">
        <f t="shared" si="2"/>
        <v>0x0098</v>
      </c>
      <c r="B80" s="93"/>
      <c r="C80" s="34" t="s">
        <v>152</v>
      </c>
      <c r="D80" s="4" t="s">
        <v>216</v>
      </c>
      <c r="E80" s="6" t="s">
        <v>217</v>
      </c>
      <c r="F80" s="4">
        <v>152</v>
      </c>
      <c r="G80" s="4">
        <v>0</v>
      </c>
      <c r="H80" s="4">
        <v>1</v>
      </c>
      <c r="I80" s="5" t="s">
        <v>49</v>
      </c>
      <c r="J80" s="3" t="s">
        <v>38</v>
      </c>
      <c r="K80" s="5" t="s">
        <v>214</v>
      </c>
      <c r="L80" s="3"/>
      <c r="M80" s="5"/>
      <c r="N80" s="6">
        <v>5223</v>
      </c>
      <c r="O80" s="6">
        <v>65535</v>
      </c>
      <c r="P80" s="6">
        <v>0</v>
      </c>
      <c r="Q80" s="13" t="s">
        <v>46</v>
      </c>
      <c r="R80" s="14" t="s">
        <v>46</v>
      </c>
    </row>
    <row r="81" spans="1:18" ht="30" customHeight="1">
      <c r="A81" s="7" t="str">
        <f t="shared" si="2"/>
        <v>0x0099</v>
      </c>
      <c r="B81" s="93"/>
      <c r="C81" s="34" t="s">
        <v>152</v>
      </c>
      <c r="D81" s="4" t="s">
        <v>218</v>
      </c>
      <c r="E81" s="6" t="s">
        <v>219</v>
      </c>
      <c r="F81" s="4">
        <v>153</v>
      </c>
      <c r="G81" s="4">
        <v>0</v>
      </c>
      <c r="H81" s="4">
        <v>1</v>
      </c>
      <c r="I81" s="5" t="s">
        <v>49</v>
      </c>
      <c r="J81" s="3" t="s">
        <v>163</v>
      </c>
      <c r="K81" s="5" t="s">
        <v>214</v>
      </c>
      <c r="L81" s="3"/>
      <c r="M81" s="5"/>
      <c r="N81" s="6">
        <v>10</v>
      </c>
      <c r="O81" s="6">
        <v>65535</v>
      </c>
      <c r="P81" s="6">
        <v>0</v>
      </c>
      <c r="Q81" s="13" t="s">
        <v>46</v>
      </c>
      <c r="R81" s="14" t="s">
        <v>46</v>
      </c>
    </row>
    <row r="82" spans="1:18" ht="30" customHeight="1">
      <c r="A82" s="7" t="str">
        <f t="shared" si="2"/>
        <v>0x009A</v>
      </c>
      <c r="B82" s="93"/>
      <c r="C82" s="34" t="s">
        <v>152</v>
      </c>
      <c r="D82" s="4" t="s">
        <v>220</v>
      </c>
      <c r="E82" s="6" t="s">
        <v>221</v>
      </c>
      <c r="F82" s="4">
        <v>154</v>
      </c>
      <c r="G82" s="4">
        <v>0</v>
      </c>
      <c r="H82" s="4">
        <v>1</v>
      </c>
      <c r="I82" s="5" t="s">
        <v>49</v>
      </c>
      <c r="J82" s="3" t="s">
        <v>163</v>
      </c>
      <c r="K82" s="5" t="s">
        <v>214</v>
      </c>
      <c r="L82" s="3"/>
      <c r="M82" s="5"/>
      <c r="N82" s="6">
        <v>600</v>
      </c>
      <c r="O82" s="6">
        <v>65535</v>
      </c>
      <c r="P82" s="6">
        <v>0</v>
      </c>
      <c r="Q82" s="13"/>
      <c r="R82" s="14"/>
    </row>
    <row r="83" spans="1:18" ht="30.75" customHeight="1">
      <c r="A83" s="7" t="str">
        <f t="shared" si="2"/>
        <v>0x009B</v>
      </c>
      <c r="B83" s="93"/>
      <c r="C83" s="34" t="s">
        <v>152</v>
      </c>
      <c r="D83" s="4" t="s">
        <v>222</v>
      </c>
      <c r="E83" s="6" t="s">
        <v>223</v>
      </c>
      <c r="F83" s="4">
        <v>155</v>
      </c>
      <c r="G83" s="4">
        <v>0</v>
      </c>
      <c r="H83" s="4">
        <v>1</v>
      </c>
      <c r="I83" s="5" t="s">
        <v>49</v>
      </c>
      <c r="J83" s="3" t="s">
        <v>38</v>
      </c>
      <c r="K83" s="5" t="s">
        <v>214</v>
      </c>
      <c r="L83" s="3" t="s">
        <v>476</v>
      </c>
      <c r="M83" s="5"/>
      <c r="N83" s="9">
        <v>0</v>
      </c>
      <c r="O83" s="9">
        <v>1</v>
      </c>
      <c r="P83" s="9">
        <v>0</v>
      </c>
      <c r="Q83" s="13"/>
      <c r="R83" s="13"/>
    </row>
    <row r="84" spans="1:18" ht="15.75">
      <c r="A84" s="7" t="str">
        <f t="shared" si="2"/>
        <v>0x009C</v>
      </c>
      <c r="B84" s="93"/>
      <c r="C84" s="34" t="s">
        <v>152</v>
      </c>
      <c r="D84" s="4" t="s">
        <v>224</v>
      </c>
      <c r="E84" s="6" t="s">
        <v>225</v>
      </c>
      <c r="F84" s="4">
        <v>156</v>
      </c>
      <c r="G84" s="4">
        <v>0</v>
      </c>
      <c r="H84" s="4">
        <v>1</v>
      </c>
      <c r="I84" s="5" t="s">
        <v>49</v>
      </c>
      <c r="J84" s="3" t="s">
        <v>38</v>
      </c>
      <c r="K84" s="5" t="s">
        <v>214</v>
      </c>
      <c r="L84" s="3"/>
      <c r="M84" s="5"/>
      <c r="N84" s="9">
        <v>0</v>
      </c>
      <c r="O84" s="9">
        <v>5</v>
      </c>
      <c r="P84" s="9">
        <v>0</v>
      </c>
      <c r="Q84" s="13"/>
      <c r="R84" s="13"/>
    </row>
    <row r="85" spans="1:18" ht="15.75">
      <c r="A85" s="7" t="str">
        <f t="shared" si="2"/>
        <v>0x009D</v>
      </c>
      <c r="B85" s="93"/>
      <c r="C85" s="34" t="s">
        <v>152</v>
      </c>
      <c r="D85" s="4" t="s">
        <v>226</v>
      </c>
      <c r="E85" s="6" t="s">
        <v>227</v>
      </c>
      <c r="F85" s="4">
        <v>157</v>
      </c>
      <c r="G85" s="4">
        <v>0</v>
      </c>
      <c r="H85" s="4">
        <v>1</v>
      </c>
      <c r="I85" s="5" t="s">
        <v>49</v>
      </c>
      <c r="J85" s="3" t="s">
        <v>38</v>
      </c>
      <c r="K85" s="5" t="s">
        <v>214</v>
      </c>
      <c r="L85" s="3"/>
      <c r="M85" s="5"/>
      <c r="N85" s="9">
        <v>0</v>
      </c>
      <c r="O85" s="9">
        <v>5</v>
      </c>
      <c r="P85" s="9">
        <v>0</v>
      </c>
      <c r="Q85" s="13"/>
      <c r="R85" s="13"/>
    </row>
    <row r="86" spans="1:18" ht="15.75">
      <c r="A86" s="7" t="str">
        <f t="shared" si="2"/>
        <v>0x009E</v>
      </c>
      <c r="B86" s="93"/>
      <c r="C86" s="34" t="s">
        <v>152</v>
      </c>
      <c r="D86" s="4" t="s">
        <v>228</v>
      </c>
      <c r="E86" s="6" t="s">
        <v>229</v>
      </c>
      <c r="F86" s="4">
        <v>158</v>
      </c>
      <c r="G86" s="4">
        <v>0</v>
      </c>
      <c r="H86" s="4">
        <v>1</v>
      </c>
      <c r="I86" s="5" t="s">
        <v>49</v>
      </c>
      <c r="J86" s="3" t="s">
        <v>38</v>
      </c>
      <c r="K86" s="5" t="s">
        <v>214</v>
      </c>
      <c r="L86" s="3"/>
      <c r="M86" s="5"/>
      <c r="N86" s="9">
        <v>180</v>
      </c>
      <c r="O86" s="9">
        <v>3600</v>
      </c>
      <c r="P86" s="9">
        <v>0</v>
      </c>
      <c r="Q86" s="13"/>
      <c r="R86" s="13"/>
    </row>
    <row r="87" spans="1:18" ht="15.75">
      <c r="A87" s="7" t="str">
        <f t="shared" si="2"/>
        <v>0x009F</v>
      </c>
      <c r="B87" s="105"/>
      <c r="C87" s="17" t="s">
        <v>152</v>
      </c>
      <c r="D87" s="18" t="s">
        <v>230</v>
      </c>
      <c r="E87" s="19" t="s">
        <v>231</v>
      </c>
      <c r="F87" s="18">
        <v>159</v>
      </c>
      <c r="G87" s="18">
        <v>0</v>
      </c>
      <c r="H87" s="18">
        <v>1</v>
      </c>
      <c r="I87" s="20" t="s">
        <v>49</v>
      </c>
      <c r="J87" s="21" t="s">
        <v>183</v>
      </c>
      <c r="K87" s="20" t="s">
        <v>214</v>
      </c>
      <c r="L87" s="21"/>
      <c r="M87" s="20"/>
      <c r="N87" s="35">
        <v>1440</v>
      </c>
      <c r="O87" s="35">
        <v>65535</v>
      </c>
      <c r="P87" s="35">
        <v>1</v>
      </c>
      <c r="Q87" s="27" t="s">
        <v>46</v>
      </c>
      <c r="R87" s="27" t="s">
        <v>46</v>
      </c>
    </row>
    <row r="88" spans="1:18" ht="15.75">
      <c r="A88" s="7" t="str">
        <f t="shared" si="2"/>
        <v>0x00A0</v>
      </c>
      <c r="B88" s="94"/>
      <c r="C88" s="15" t="s">
        <v>152</v>
      </c>
      <c r="D88" s="4"/>
      <c r="E88" s="6" t="s">
        <v>34</v>
      </c>
      <c r="F88" s="4">
        <v>160</v>
      </c>
      <c r="G88" s="4">
        <v>0</v>
      </c>
      <c r="H88" s="4">
        <v>10</v>
      </c>
      <c r="I88" s="5"/>
      <c r="J88" s="3"/>
      <c r="K88" s="5"/>
      <c r="L88" s="3"/>
      <c r="M88" s="5"/>
      <c r="N88" s="9"/>
      <c r="O88" s="9"/>
      <c r="P88" s="9"/>
      <c r="Q88" s="13"/>
      <c r="R88" s="13"/>
    </row>
    <row r="89" spans="1:18" ht="45">
      <c r="A89" s="7" t="str">
        <f t="shared" si="2"/>
        <v>0x00AA</v>
      </c>
      <c r="B89" s="90" t="s">
        <v>232</v>
      </c>
      <c r="C89" s="34" t="s">
        <v>152</v>
      </c>
      <c r="D89" s="4" t="s">
        <v>233</v>
      </c>
      <c r="E89" s="6" t="s">
        <v>234</v>
      </c>
      <c r="F89" s="4">
        <v>170</v>
      </c>
      <c r="G89" s="4">
        <v>0</v>
      </c>
      <c r="H89" s="4">
        <v>1</v>
      </c>
      <c r="I89" s="5" t="s">
        <v>49</v>
      </c>
      <c r="J89" s="3" t="s">
        <v>38</v>
      </c>
      <c r="K89" s="5" t="s">
        <v>235</v>
      </c>
      <c r="L89" s="3" t="s">
        <v>480</v>
      </c>
      <c r="M89" s="5"/>
      <c r="N89" s="9">
        <v>0</v>
      </c>
      <c r="O89" s="9">
        <v>2</v>
      </c>
      <c r="P89" s="9">
        <v>0</v>
      </c>
      <c r="Q89" s="13" t="s">
        <v>46</v>
      </c>
      <c r="R89" s="14" t="s">
        <v>46</v>
      </c>
    </row>
    <row r="90" spans="1:18" ht="15.75">
      <c r="A90" s="7" t="str">
        <f t="shared" si="2"/>
        <v>0x00AB</v>
      </c>
      <c r="B90" s="93"/>
      <c r="C90" s="34" t="s">
        <v>152</v>
      </c>
      <c r="D90" s="4" t="s">
        <v>236</v>
      </c>
      <c r="E90" s="33" t="s">
        <v>237</v>
      </c>
      <c r="F90" s="4">
        <v>171</v>
      </c>
      <c r="G90" s="4">
        <v>0</v>
      </c>
      <c r="H90" s="4">
        <v>1</v>
      </c>
      <c r="I90" s="5" t="s">
        <v>49</v>
      </c>
      <c r="J90" s="3" t="s">
        <v>238</v>
      </c>
      <c r="K90" s="5" t="s">
        <v>235</v>
      </c>
      <c r="M90" s="5"/>
      <c r="N90" s="9">
        <v>95</v>
      </c>
      <c r="O90" s="9">
        <v>100</v>
      </c>
      <c r="P90" s="9">
        <v>0</v>
      </c>
      <c r="Q90" s="13" t="s">
        <v>46</v>
      </c>
      <c r="R90" s="14" t="s">
        <v>46</v>
      </c>
    </row>
    <row r="91" spans="1:18" ht="15.75">
      <c r="A91" s="7" t="str">
        <f t="shared" si="2"/>
        <v>0x00AC</v>
      </c>
      <c r="B91" s="93"/>
      <c r="C91" s="34" t="s">
        <v>152</v>
      </c>
      <c r="D91" s="4" t="s">
        <v>239</v>
      </c>
      <c r="E91" s="33" t="s">
        <v>240</v>
      </c>
      <c r="F91" s="4">
        <v>172</v>
      </c>
      <c r="G91" s="4">
        <v>0</v>
      </c>
      <c r="H91" s="4">
        <v>1</v>
      </c>
      <c r="I91" s="5" t="s">
        <v>49</v>
      </c>
      <c r="J91" s="3" t="s">
        <v>238</v>
      </c>
      <c r="K91" s="5" t="s">
        <v>235</v>
      </c>
      <c r="L91" s="3"/>
      <c r="M91" s="5"/>
      <c r="N91" s="9">
        <v>35</v>
      </c>
      <c r="O91" s="9">
        <v>50</v>
      </c>
      <c r="P91" s="9">
        <v>10</v>
      </c>
      <c r="Q91" s="13" t="s">
        <v>46</v>
      </c>
      <c r="R91" s="14" t="s">
        <v>46</v>
      </c>
    </row>
    <row r="92" spans="1:18" ht="15.75">
      <c r="A92" s="7" t="str">
        <f t="shared" si="2"/>
        <v>0x00AD</v>
      </c>
      <c r="B92" s="93"/>
      <c r="C92" s="34" t="s">
        <v>152</v>
      </c>
      <c r="D92" s="4" t="s">
        <v>241</v>
      </c>
      <c r="E92" s="33" t="s">
        <v>242</v>
      </c>
      <c r="F92" s="4">
        <v>173</v>
      </c>
      <c r="G92" s="4">
        <v>0</v>
      </c>
      <c r="H92" s="4">
        <v>1</v>
      </c>
      <c r="I92" s="5" t="s">
        <v>49</v>
      </c>
      <c r="J92" s="3" t="s">
        <v>238</v>
      </c>
      <c r="K92" s="5" t="s">
        <v>235</v>
      </c>
      <c r="L92" s="3"/>
      <c r="M92" s="5"/>
      <c r="N92" s="9">
        <v>100</v>
      </c>
      <c r="O92" s="9">
        <v>100</v>
      </c>
      <c r="P92" s="9">
        <v>51</v>
      </c>
      <c r="Q92" s="13" t="s">
        <v>46</v>
      </c>
      <c r="R92" s="14" t="s">
        <v>46</v>
      </c>
    </row>
    <row r="93" spans="1:18" ht="15.75">
      <c r="A93" s="7" t="str">
        <f t="shared" si="2"/>
        <v>0x00AE</v>
      </c>
      <c r="B93" s="93"/>
      <c r="C93" s="34" t="s">
        <v>152</v>
      </c>
      <c r="D93" s="4" t="s">
        <v>243</v>
      </c>
      <c r="E93" s="33" t="s">
        <v>244</v>
      </c>
      <c r="F93" s="4">
        <v>174</v>
      </c>
      <c r="G93" s="4">
        <v>0</v>
      </c>
      <c r="H93" s="4">
        <v>1</v>
      </c>
      <c r="I93" s="5" t="s">
        <v>49</v>
      </c>
      <c r="J93" s="36" t="s">
        <v>245</v>
      </c>
      <c r="K93" s="5" t="s">
        <v>235</v>
      </c>
      <c r="L93" s="3"/>
      <c r="M93" s="5"/>
      <c r="N93" s="9">
        <v>45</v>
      </c>
      <c r="O93" s="9">
        <v>150</v>
      </c>
      <c r="P93" s="9">
        <v>10</v>
      </c>
      <c r="Q93" s="13" t="s">
        <v>46</v>
      </c>
      <c r="R93" s="14" t="s">
        <v>46</v>
      </c>
    </row>
    <row r="94" spans="1:18" ht="15.75">
      <c r="A94" s="7" t="str">
        <f t="shared" si="2"/>
        <v>0x00AF</v>
      </c>
      <c r="B94" s="93"/>
      <c r="C94" s="34" t="s">
        <v>152</v>
      </c>
      <c r="D94" s="4" t="s">
        <v>246</v>
      </c>
      <c r="E94" s="33" t="s">
        <v>247</v>
      </c>
      <c r="F94" s="4">
        <v>175</v>
      </c>
      <c r="G94" s="4">
        <v>0</v>
      </c>
      <c r="H94" s="4">
        <v>1</v>
      </c>
      <c r="I94" s="5" t="s">
        <v>49</v>
      </c>
      <c r="J94" s="36" t="s">
        <v>245</v>
      </c>
      <c r="K94" s="5" t="s">
        <v>235</v>
      </c>
      <c r="L94" s="3"/>
      <c r="M94" s="5"/>
      <c r="N94" s="9">
        <v>55</v>
      </c>
      <c r="O94" s="9">
        <v>150</v>
      </c>
      <c r="P94" s="9">
        <v>30</v>
      </c>
      <c r="Q94" s="13" t="s">
        <v>46</v>
      </c>
      <c r="R94" s="14" t="s">
        <v>46</v>
      </c>
    </row>
    <row r="95" spans="1:18" ht="15.75">
      <c r="A95" s="7" t="str">
        <f t="shared" si="2"/>
        <v>0x00B0</v>
      </c>
      <c r="B95" s="93"/>
      <c r="C95" s="34" t="s">
        <v>152</v>
      </c>
      <c r="D95" s="4" t="s">
        <v>248</v>
      </c>
      <c r="E95" s="33" t="s">
        <v>249</v>
      </c>
      <c r="F95" s="4">
        <v>176</v>
      </c>
      <c r="G95" s="4">
        <v>0</v>
      </c>
      <c r="H95" s="4">
        <v>1</v>
      </c>
      <c r="I95" s="5" t="s">
        <v>49</v>
      </c>
      <c r="J95" s="3" t="s">
        <v>238</v>
      </c>
      <c r="K95" s="5" t="s">
        <v>235</v>
      </c>
      <c r="L95" s="3"/>
      <c r="M95" s="5"/>
      <c r="N95" s="9">
        <v>33</v>
      </c>
      <c r="O95" s="9">
        <v>100</v>
      </c>
      <c r="P95" s="9">
        <v>0</v>
      </c>
      <c r="Q95" s="13" t="s">
        <v>46</v>
      </c>
      <c r="R95" s="14" t="s">
        <v>46</v>
      </c>
    </row>
    <row r="96" spans="1:18" ht="15.75">
      <c r="A96" s="7" t="str">
        <f t="shared" si="2"/>
        <v>0x00B1</v>
      </c>
      <c r="B96" s="93"/>
      <c r="C96" s="34" t="s">
        <v>152</v>
      </c>
      <c r="D96" s="4" t="s">
        <v>250</v>
      </c>
      <c r="E96" s="33" t="s">
        <v>251</v>
      </c>
      <c r="F96" s="4">
        <v>177</v>
      </c>
      <c r="G96" s="4">
        <v>0</v>
      </c>
      <c r="H96" s="4">
        <v>1</v>
      </c>
      <c r="I96" s="5" t="s">
        <v>49</v>
      </c>
      <c r="J96" s="3" t="s">
        <v>238</v>
      </c>
      <c r="K96" s="5" t="s">
        <v>235</v>
      </c>
      <c r="L96" s="3"/>
      <c r="M96" s="5"/>
      <c r="N96" s="9">
        <v>67</v>
      </c>
      <c r="O96" s="9">
        <v>100</v>
      </c>
      <c r="P96" s="9">
        <v>0</v>
      </c>
      <c r="Q96" s="13" t="s">
        <v>46</v>
      </c>
      <c r="R96" s="14" t="s">
        <v>46</v>
      </c>
    </row>
    <row r="97" spans="1:18" ht="15.75">
      <c r="A97" s="7" t="str">
        <f t="shared" si="2"/>
        <v>0x00B2</v>
      </c>
      <c r="B97" s="93"/>
      <c r="C97" s="15" t="s">
        <v>152</v>
      </c>
      <c r="D97" s="4" t="s">
        <v>252</v>
      </c>
      <c r="E97" s="6" t="s">
        <v>253</v>
      </c>
      <c r="F97" s="4">
        <v>178</v>
      </c>
      <c r="G97" s="4">
        <v>0</v>
      </c>
      <c r="H97" s="4">
        <v>1</v>
      </c>
      <c r="I97" s="5" t="s">
        <v>49</v>
      </c>
      <c r="J97" s="3" t="s">
        <v>38</v>
      </c>
      <c r="K97" s="5" t="s">
        <v>235</v>
      </c>
      <c r="L97" s="3"/>
      <c r="M97" s="5"/>
      <c r="N97" s="9">
        <v>42016</v>
      </c>
      <c r="O97" s="9">
        <v>65535</v>
      </c>
      <c r="P97" s="9">
        <v>1</v>
      </c>
      <c r="Q97" s="13" t="s">
        <v>46</v>
      </c>
      <c r="R97" s="14" t="s">
        <v>46</v>
      </c>
    </row>
    <row r="98" spans="1:18" ht="15.75">
      <c r="A98" s="7" t="str">
        <f t="shared" si="2"/>
        <v>0x00B3</v>
      </c>
      <c r="B98" s="93"/>
      <c r="C98" s="15" t="s">
        <v>152</v>
      </c>
      <c r="D98" s="4" t="s">
        <v>254</v>
      </c>
      <c r="E98" s="6" t="s">
        <v>255</v>
      </c>
      <c r="F98" s="4">
        <v>179</v>
      </c>
      <c r="G98" s="4">
        <v>0</v>
      </c>
      <c r="H98" s="4">
        <v>1</v>
      </c>
      <c r="I98" s="5" t="s">
        <v>49</v>
      </c>
      <c r="J98" s="3" t="s">
        <v>38</v>
      </c>
      <c r="K98" s="5" t="s">
        <v>235</v>
      </c>
      <c r="L98" s="3"/>
      <c r="M98" s="5"/>
      <c r="N98" s="9">
        <v>0</v>
      </c>
      <c r="O98" s="9">
        <v>65535</v>
      </c>
      <c r="P98" s="9">
        <v>0</v>
      </c>
      <c r="Q98" s="13" t="s">
        <v>46</v>
      </c>
      <c r="R98" s="14" t="s">
        <v>46</v>
      </c>
    </row>
    <row r="99" spans="1:18" ht="15.75">
      <c r="A99" s="7" t="str">
        <f t="shared" si="2"/>
        <v>0x00B4</v>
      </c>
      <c r="B99" s="93"/>
      <c r="C99" s="15" t="s">
        <v>152</v>
      </c>
      <c r="D99" s="4" t="s">
        <v>256</v>
      </c>
      <c r="E99" s="6" t="s">
        <v>257</v>
      </c>
      <c r="F99" s="4">
        <v>180</v>
      </c>
      <c r="G99" s="4">
        <v>0</v>
      </c>
      <c r="H99" s="4">
        <v>1</v>
      </c>
      <c r="I99" s="5" t="s">
        <v>49</v>
      </c>
      <c r="J99" s="3" t="s">
        <v>38</v>
      </c>
      <c r="K99" s="5" t="s">
        <v>235</v>
      </c>
      <c r="L99" s="3"/>
      <c r="M99" s="5"/>
      <c r="N99" s="9">
        <v>0</v>
      </c>
      <c r="O99" s="9">
        <v>65535</v>
      </c>
      <c r="P99" s="9">
        <v>0</v>
      </c>
      <c r="Q99" s="13" t="s">
        <v>46</v>
      </c>
      <c r="R99" s="14" t="s">
        <v>46</v>
      </c>
    </row>
    <row r="100" spans="1:18" ht="15.75">
      <c r="A100" s="7" t="str">
        <f t="shared" si="2"/>
        <v>0x00B5</v>
      </c>
      <c r="B100" s="93"/>
      <c r="C100" s="15" t="s">
        <v>152</v>
      </c>
      <c r="D100" s="4" t="s">
        <v>258</v>
      </c>
      <c r="E100" s="6" t="s">
        <v>259</v>
      </c>
      <c r="F100" s="4">
        <v>181</v>
      </c>
      <c r="G100" s="4">
        <v>0</v>
      </c>
      <c r="H100" s="4">
        <v>1</v>
      </c>
      <c r="I100" s="5" t="s">
        <v>49</v>
      </c>
      <c r="J100" s="3" t="s">
        <v>38</v>
      </c>
      <c r="K100" s="5" t="s">
        <v>235</v>
      </c>
      <c r="L100" s="3"/>
      <c r="M100" s="5"/>
      <c r="N100" s="9">
        <v>0</v>
      </c>
      <c r="O100" s="9">
        <v>65535</v>
      </c>
      <c r="P100" s="9">
        <v>0</v>
      </c>
      <c r="Q100" s="13" t="s">
        <v>46</v>
      </c>
      <c r="R100" s="14" t="s">
        <v>46</v>
      </c>
    </row>
    <row r="101" spans="1:18" ht="15.75">
      <c r="A101" s="7" t="str">
        <f t="shared" si="2"/>
        <v>0x00B6</v>
      </c>
      <c r="B101" s="93"/>
      <c r="C101" s="15" t="s">
        <v>152</v>
      </c>
      <c r="D101" s="4" t="s">
        <v>260</v>
      </c>
      <c r="E101" s="6" t="s">
        <v>261</v>
      </c>
      <c r="F101" s="4">
        <v>182</v>
      </c>
      <c r="G101" s="4">
        <v>0</v>
      </c>
      <c r="H101" s="4">
        <v>1</v>
      </c>
      <c r="I101" s="5" t="s">
        <v>49</v>
      </c>
      <c r="J101" s="3" t="s">
        <v>38</v>
      </c>
      <c r="K101" s="5" t="s">
        <v>235</v>
      </c>
      <c r="L101" s="3"/>
      <c r="M101" s="5"/>
      <c r="N101" s="9">
        <v>0</v>
      </c>
      <c r="O101" s="9">
        <v>65535</v>
      </c>
      <c r="P101" s="9">
        <v>0</v>
      </c>
      <c r="Q101" s="13" t="s">
        <v>46</v>
      </c>
      <c r="R101" s="14" t="s">
        <v>46</v>
      </c>
    </row>
    <row r="102" spans="1:18" ht="15.75">
      <c r="A102" s="7" t="str">
        <f t="shared" si="2"/>
        <v>0x00B7</v>
      </c>
      <c r="B102" s="93"/>
      <c r="C102" s="15" t="s">
        <v>152</v>
      </c>
      <c r="D102" s="4" t="s">
        <v>262</v>
      </c>
      <c r="E102" s="6" t="s">
        <v>263</v>
      </c>
      <c r="F102" s="4">
        <v>183</v>
      </c>
      <c r="G102" s="4">
        <v>0</v>
      </c>
      <c r="H102" s="4">
        <v>1</v>
      </c>
      <c r="I102" s="5" t="s">
        <v>49</v>
      </c>
      <c r="J102" s="3" t="s">
        <v>38</v>
      </c>
      <c r="K102" s="5" t="s">
        <v>235</v>
      </c>
      <c r="L102" s="3"/>
      <c r="M102" s="5"/>
      <c r="N102" s="9">
        <v>0</v>
      </c>
      <c r="O102" s="9">
        <v>65535</v>
      </c>
      <c r="P102" s="9">
        <v>0</v>
      </c>
      <c r="Q102" s="13" t="s">
        <v>46</v>
      </c>
      <c r="R102" s="14" t="s">
        <v>46</v>
      </c>
    </row>
    <row r="103" spans="1:18" ht="15.75">
      <c r="A103" s="7" t="str">
        <f t="shared" si="2"/>
        <v>0x00B8</v>
      </c>
      <c r="B103" s="99"/>
      <c r="C103" s="15" t="s">
        <v>152</v>
      </c>
      <c r="D103" s="4" t="s">
        <v>264</v>
      </c>
      <c r="E103" s="6" t="s">
        <v>265</v>
      </c>
      <c r="F103" s="4">
        <v>184</v>
      </c>
      <c r="G103" s="4">
        <v>0</v>
      </c>
      <c r="H103" s="4">
        <v>1</v>
      </c>
      <c r="I103" s="5" t="s">
        <v>49</v>
      </c>
      <c r="J103" s="3" t="s">
        <v>38</v>
      </c>
      <c r="K103" s="5" t="s">
        <v>235</v>
      </c>
      <c r="L103" s="3"/>
      <c r="M103" s="5"/>
      <c r="N103" s="9">
        <v>0</v>
      </c>
      <c r="O103" s="9">
        <v>65535</v>
      </c>
      <c r="P103" s="9">
        <v>0</v>
      </c>
      <c r="Q103" s="13" t="s">
        <v>46</v>
      </c>
      <c r="R103" s="14" t="s">
        <v>46</v>
      </c>
    </row>
    <row r="104" spans="1:18" ht="15.75">
      <c r="A104" s="7" t="str">
        <f t="shared" si="2"/>
        <v>0x00B9</v>
      </c>
      <c r="B104" s="90" t="s">
        <v>266</v>
      </c>
      <c r="C104" s="34" t="s">
        <v>152</v>
      </c>
      <c r="D104" s="4" t="s">
        <v>267</v>
      </c>
      <c r="E104" s="6" t="s">
        <v>268</v>
      </c>
      <c r="F104" s="4">
        <v>185</v>
      </c>
      <c r="G104" s="4">
        <v>0</v>
      </c>
      <c r="H104" s="4">
        <v>1</v>
      </c>
      <c r="I104" s="5" t="s">
        <v>49</v>
      </c>
      <c r="J104" s="3" t="s">
        <v>269</v>
      </c>
      <c r="K104" s="5" t="s">
        <v>270</v>
      </c>
      <c r="L104" s="3"/>
      <c r="M104" s="5"/>
      <c r="N104" s="9">
        <v>180</v>
      </c>
      <c r="O104" s="9">
        <v>65535</v>
      </c>
      <c r="P104" s="9">
        <v>0</v>
      </c>
      <c r="Q104" s="13" t="s">
        <v>46</v>
      </c>
      <c r="R104" s="14" t="s">
        <v>46</v>
      </c>
    </row>
    <row r="105" spans="1:18" ht="15.75">
      <c r="A105" s="7" t="str">
        <f t="shared" si="2"/>
        <v>0x00BA</v>
      </c>
      <c r="B105" s="93"/>
      <c r="C105" s="34" t="s">
        <v>152</v>
      </c>
      <c r="D105" s="4" t="s">
        <v>271</v>
      </c>
      <c r="E105" s="6" t="s">
        <v>272</v>
      </c>
      <c r="F105" s="4">
        <v>186</v>
      </c>
      <c r="G105" s="4">
        <v>0</v>
      </c>
      <c r="H105" s="4">
        <v>1</v>
      </c>
      <c r="I105" s="5" t="s">
        <v>49</v>
      </c>
      <c r="J105" s="36" t="s">
        <v>273</v>
      </c>
      <c r="K105" s="5" t="s">
        <v>270</v>
      </c>
      <c r="L105" s="3"/>
      <c r="M105" s="5"/>
      <c r="N105" s="9">
        <v>1500</v>
      </c>
      <c r="O105" s="9">
        <v>65535</v>
      </c>
      <c r="P105" s="9">
        <v>0</v>
      </c>
      <c r="Q105" s="13" t="s">
        <v>46</v>
      </c>
      <c r="R105" s="14" t="s">
        <v>46</v>
      </c>
    </row>
    <row r="106" spans="1:18" ht="15.75">
      <c r="A106" s="7" t="str">
        <f t="shared" si="2"/>
        <v>0x00BB</v>
      </c>
      <c r="B106" s="93"/>
      <c r="C106" s="34" t="s">
        <v>152</v>
      </c>
      <c r="D106" s="4" t="s">
        <v>274</v>
      </c>
      <c r="E106" s="6" t="s">
        <v>275</v>
      </c>
      <c r="F106" s="4">
        <v>187</v>
      </c>
      <c r="G106" s="4">
        <v>0</v>
      </c>
      <c r="H106" s="4">
        <v>1</v>
      </c>
      <c r="I106" s="5" t="s">
        <v>49</v>
      </c>
      <c r="J106" s="36" t="s">
        <v>273</v>
      </c>
      <c r="K106" s="5" t="s">
        <v>270</v>
      </c>
      <c r="L106" s="3"/>
      <c r="M106" s="5"/>
      <c r="N106" s="9">
        <v>5000</v>
      </c>
      <c r="O106" s="9">
        <v>65535</v>
      </c>
      <c r="P106" s="9">
        <v>0</v>
      </c>
      <c r="Q106" s="13" t="s">
        <v>46</v>
      </c>
      <c r="R106" s="14" t="s">
        <v>46</v>
      </c>
    </row>
    <row r="107" spans="1:18" ht="15.75">
      <c r="A107" s="7" t="str">
        <f t="shared" si="2"/>
        <v>0x00BC</v>
      </c>
      <c r="B107" s="93"/>
      <c r="C107" s="34" t="s">
        <v>152</v>
      </c>
      <c r="D107" s="4" t="s">
        <v>276</v>
      </c>
      <c r="E107" s="6" t="s">
        <v>277</v>
      </c>
      <c r="F107" s="4">
        <v>188</v>
      </c>
      <c r="G107" s="4">
        <v>0</v>
      </c>
      <c r="H107" s="4">
        <v>1</v>
      </c>
      <c r="I107" s="5" t="s">
        <v>49</v>
      </c>
      <c r="J107" s="3" t="s">
        <v>278</v>
      </c>
      <c r="K107" s="5" t="s">
        <v>270</v>
      </c>
      <c r="L107" s="3"/>
      <c r="M107" s="5"/>
      <c r="N107" s="9">
        <v>2000</v>
      </c>
      <c r="O107" s="9">
        <v>65535</v>
      </c>
      <c r="P107" s="9">
        <v>0</v>
      </c>
      <c r="Q107" s="13" t="s">
        <v>46</v>
      </c>
      <c r="R107" s="14" t="s">
        <v>46</v>
      </c>
    </row>
    <row r="108" spans="1:18" ht="15.75">
      <c r="A108" s="7" t="str">
        <f t="shared" si="2"/>
        <v>0x00BD</v>
      </c>
      <c r="B108" s="93"/>
      <c r="C108" s="34" t="s">
        <v>152</v>
      </c>
      <c r="D108" s="4" t="s">
        <v>279</v>
      </c>
      <c r="E108" s="6" t="s">
        <v>280</v>
      </c>
      <c r="F108" s="4">
        <v>189</v>
      </c>
      <c r="G108" s="4">
        <v>0</v>
      </c>
      <c r="H108" s="4">
        <v>1</v>
      </c>
      <c r="I108" s="5" t="s">
        <v>49</v>
      </c>
      <c r="J108" s="3" t="s">
        <v>281</v>
      </c>
      <c r="K108" s="5" t="s">
        <v>270</v>
      </c>
      <c r="L108" s="3"/>
      <c r="M108" s="5"/>
      <c r="N108" s="9">
        <v>200</v>
      </c>
      <c r="O108" s="9">
        <v>65535</v>
      </c>
      <c r="P108" s="9">
        <v>0</v>
      </c>
      <c r="Q108" s="13" t="s">
        <v>46</v>
      </c>
      <c r="R108" s="14" t="s">
        <v>46</v>
      </c>
    </row>
    <row r="109" spans="1:18" ht="15.75">
      <c r="A109" s="7" t="str">
        <f t="shared" si="2"/>
        <v>0x00BE</v>
      </c>
      <c r="B109" s="93"/>
      <c r="C109" s="15" t="s">
        <v>152</v>
      </c>
      <c r="D109" s="4" t="s">
        <v>282</v>
      </c>
      <c r="E109" s="6" t="s">
        <v>283</v>
      </c>
      <c r="F109" s="4">
        <v>190</v>
      </c>
      <c r="G109" s="4">
        <v>0</v>
      </c>
      <c r="H109" s="4">
        <v>1</v>
      </c>
      <c r="I109" s="5" t="s">
        <v>49</v>
      </c>
      <c r="J109" s="36" t="s">
        <v>245</v>
      </c>
      <c r="K109" s="5" t="s">
        <v>270</v>
      </c>
      <c r="L109" s="3"/>
      <c r="M109" s="5"/>
      <c r="N109" s="9">
        <v>110</v>
      </c>
      <c r="O109" s="9">
        <v>65535</v>
      </c>
      <c r="P109" s="9">
        <v>0</v>
      </c>
      <c r="Q109" s="13" t="s">
        <v>46</v>
      </c>
      <c r="R109" s="14" t="s">
        <v>46</v>
      </c>
    </row>
    <row r="110" spans="1:18" ht="15.75">
      <c r="A110" s="7" t="str">
        <f t="shared" si="2"/>
        <v>0x00BF</v>
      </c>
      <c r="B110" s="93"/>
      <c r="C110" s="15" t="s">
        <v>152</v>
      </c>
      <c r="D110" s="4" t="s">
        <v>284</v>
      </c>
      <c r="E110" s="6" t="s">
        <v>285</v>
      </c>
      <c r="F110" s="4">
        <v>191</v>
      </c>
      <c r="G110" s="4">
        <v>0</v>
      </c>
      <c r="H110" s="4">
        <v>1</v>
      </c>
      <c r="I110" s="5" t="s">
        <v>49</v>
      </c>
      <c r="J110" s="3" t="s">
        <v>163</v>
      </c>
      <c r="K110" s="5" t="s">
        <v>270</v>
      </c>
      <c r="L110" s="3"/>
      <c r="M110" s="5"/>
      <c r="N110" s="9">
        <v>10</v>
      </c>
      <c r="O110" s="9">
        <v>3600</v>
      </c>
      <c r="P110" s="9">
        <v>0</v>
      </c>
      <c r="Q110" s="13" t="s">
        <v>46</v>
      </c>
      <c r="R110" s="14" t="s">
        <v>46</v>
      </c>
    </row>
    <row r="111" spans="1:18" ht="15.75">
      <c r="A111" s="7" t="str">
        <f t="shared" si="2"/>
        <v>0x00C0</v>
      </c>
      <c r="B111" s="93"/>
      <c r="C111" s="15" t="s">
        <v>152</v>
      </c>
      <c r="D111" s="4" t="s">
        <v>286</v>
      </c>
      <c r="E111" s="6" t="s">
        <v>287</v>
      </c>
      <c r="F111" s="4">
        <v>192</v>
      </c>
      <c r="G111" s="4">
        <v>0</v>
      </c>
      <c r="H111" s="4">
        <v>1</v>
      </c>
      <c r="I111" s="5" t="s">
        <v>49</v>
      </c>
      <c r="J111" s="3" t="s">
        <v>163</v>
      </c>
      <c r="K111" s="5" t="s">
        <v>270</v>
      </c>
      <c r="L111" s="3"/>
      <c r="M111" s="5"/>
      <c r="N111" s="9">
        <v>60</v>
      </c>
      <c r="O111" s="9">
        <v>3600</v>
      </c>
      <c r="P111" s="9">
        <v>0</v>
      </c>
      <c r="Q111" s="13" t="s">
        <v>46</v>
      </c>
      <c r="R111" s="14" t="s">
        <v>46</v>
      </c>
    </row>
    <row r="112" spans="1:18" ht="15.75">
      <c r="A112" s="7" t="str">
        <f t="shared" si="2"/>
        <v>0x00C1</v>
      </c>
      <c r="B112" s="93"/>
      <c r="C112" s="37" t="s">
        <v>152</v>
      </c>
      <c r="D112" s="38" t="s">
        <v>288</v>
      </c>
      <c r="E112" s="33" t="s">
        <v>289</v>
      </c>
      <c r="F112" s="38">
        <v>193</v>
      </c>
      <c r="G112" s="38">
        <v>0</v>
      </c>
      <c r="H112" s="38">
        <v>1</v>
      </c>
      <c r="I112" s="39" t="s">
        <v>49</v>
      </c>
      <c r="J112" s="40" t="s">
        <v>290</v>
      </c>
      <c r="K112" s="39" t="s">
        <v>270</v>
      </c>
      <c r="L112" s="40"/>
      <c r="M112" s="39"/>
      <c r="N112" s="41">
        <v>180</v>
      </c>
      <c r="O112" s="23">
        <v>65535</v>
      </c>
      <c r="P112" s="23">
        <v>0</v>
      </c>
      <c r="Q112" s="42" t="s">
        <v>46</v>
      </c>
      <c r="R112" s="43" t="s">
        <v>46</v>
      </c>
    </row>
    <row r="113" spans="1:18" ht="15.75">
      <c r="A113" s="7" t="str">
        <f t="shared" si="2"/>
        <v>0x00C2</v>
      </c>
      <c r="B113" s="93"/>
      <c r="C113" s="37" t="s">
        <v>152</v>
      </c>
      <c r="D113" s="38" t="s">
        <v>291</v>
      </c>
      <c r="E113" s="33" t="s">
        <v>292</v>
      </c>
      <c r="F113" s="38">
        <v>194</v>
      </c>
      <c r="G113" s="38">
        <v>0</v>
      </c>
      <c r="H113" s="38">
        <v>1</v>
      </c>
      <c r="I113" s="39" t="s">
        <v>49</v>
      </c>
      <c r="J113" s="40" t="s">
        <v>290</v>
      </c>
      <c r="K113" s="39" t="s">
        <v>270</v>
      </c>
      <c r="L113" s="40"/>
      <c r="M113" s="39"/>
      <c r="N113" s="41">
        <v>910</v>
      </c>
      <c r="O113" s="23">
        <v>65535</v>
      </c>
      <c r="P113" s="23">
        <v>0</v>
      </c>
      <c r="Q113" s="42" t="s">
        <v>46</v>
      </c>
      <c r="R113" s="43" t="s">
        <v>46</v>
      </c>
    </row>
    <row r="114" spans="1:18" ht="15.75">
      <c r="A114" s="7" t="str">
        <f t="shared" si="2"/>
        <v>0x00C3</v>
      </c>
      <c r="B114" s="93"/>
      <c r="C114" s="37" t="s">
        <v>152</v>
      </c>
      <c r="D114" s="38" t="s">
        <v>293</v>
      </c>
      <c r="E114" s="33" t="s">
        <v>294</v>
      </c>
      <c r="F114" s="38">
        <v>195</v>
      </c>
      <c r="G114" s="38">
        <v>0</v>
      </c>
      <c r="H114" s="38">
        <v>1</v>
      </c>
      <c r="I114" s="39" t="s">
        <v>49</v>
      </c>
      <c r="J114" s="40" t="s">
        <v>290</v>
      </c>
      <c r="K114" s="39" t="s">
        <v>270</v>
      </c>
      <c r="L114" s="40"/>
      <c r="M114" s="39"/>
      <c r="N114" s="41">
        <v>160</v>
      </c>
      <c r="O114" s="23">
        <v>65535</v>
      </c>
      <c r="P114" s="23">
        <v>0</v>
      </c>
      <c r="Q114" s="42" t="s">
        <v>46</v>
      </c>
      <c r="R114" s="43" t="s">
        <v>46</v>
      </c>
    </row>
    <row r="115" spans="1:18" ht="15.75">
      <c r="A115" s="7" t="str">
        <f t="shared" si="2"/>
        <v>0x00C4</v>
      </c>
      <c r="B115" s="93"/>
      <c r="C115" s="15" t="s">
        <v>152</v>
      </c>
      <c r="D115" s="4" t="s">
        <v>295</v>
      </c>
      <c r="E115" s="6" t="s">
        <v>296</v>
      </c>
      <c r="F115" s="4">
        <v>196</v>
      </c>
      <c r="G115" s="4">
        <v>0</v>
      </c>
      <c r="H115" s="4">
        <v>1</v>
      </c>
      <c r="I115" s="5" t="s">
        <v>49</v>
      </c>
      <c r="J115" s="3" t="s">
        <v>281</v>
      </c>
      <c r="K115" s="5" t="s">
        <v>270</v>
      </c>
      <c r="L115" s="3"/>
      <c r="M115" s="5"/>
      <c r="N115" s="9">
        <v>300</v>
      </c>
      <c r="O115" s="9">
        <v>350</v>
      </c>
      <c r="P115" s="9">
        <v>30</v>
      </c>
      <c r="Q115" s="13" t="s">
        <v>46</v>
      </c>
      <c r="R115" s="14" t="s">
        <v>46</v>
      </c>
    </row>
    <row r="116" spans="1:18" ht="15.75">
      <c r="A116" s="7" t="str">
        <f t="shared" si="2"/>
        <v>0x00C5</v>
      </c>
      <c r="B116" s="93"/>
      <c r="C116" s="15" t="s">
        <v>152</v>
      </c>
      <c r="D116" s="4" t="s">
        <v>297</v>
      </c>
      <c r="E116" s="6" t="s">
        <v>298</v>
      </c>
      <c r="F116" s="4">
        <v>197</v>
      </c>
      <c r="G116" s="4">
        <v>0</v>
      </c>
      <c r="H116" s="4">
        <v>1</v>
      </c>
      <c r="I116" s="5" t="s">
        <v>49</v>
      </c>
      <c r="J116" s="3" t="s">
        <v>273</v>
      </c>
      <c r="K116" s="5" t="s">
        <v>270</v>
      </c>
      <c r="L116" s="3"/>
      <c r="M116" s="5"/>
      <c r="N116" s="9">
        <v>10</v>
      </c>
      <c r="O116" s="9">
        <v>100</v>
      </c>
      <c r="P116" s="9">
        <v>0</v>
      </c>
      <c r="Q116" s="13" t="s">
        <v>46</v>
      </c>
      <c r="R116" s="14" t="s">
        <v>46</v>
      </c>
    </row>
    <row r="117" spans="1:18" ht="15.75">
      <c r="A117" s="7" t="str">
        <f t="shared" si="2"/>
        <v>0x00C6</v>
      </c>
      <c r="B117" s="93"/>
      <c r="C117" s="15" t="s">
        <v>152</v>
      </c>
      <c r="D117" s="4" t="s">
        <v>299</v>
      </c>
      <c r="E117" s="6" t="s">
        <v>300</v>
      </c>
      <c r="F117" s="4">
        <v>198</v>
      </c>
      <c r="G117" s="4">
        <v>0</v>
      </c>
      <c r="H117" s="4">
        <v>1</v>
      </c>
      <c r="I117" s="5" t="s">
        <v>49</v>
      </c>
      <c r="J117" s="3" t="s">
        <v>281</v>
      </c>
      <c r="K117" s="5" t="s">
        <v>270</v>
      </c>
      <c r="L117" s="3"/>
      <c r="M117" s="5"/>
      <c r="N117" s="9">
        <v>30</v>
      </c>
      <c r="O117" s="9">
        <v>150</v>
      </c>
      <c r="P117" s="9">
        <v>20</v>
      </c>
      <c r="Q117" s="13" t="s">
        <v>46</v>
      </c>
      <c r="R117" s="14" t="s">
        <v>46</v>
      </c>
    </row>
    <row r="118" spans="1:18" ht="15.75">
      <c r="A118" s="7" t="str">
        <f t="shared" si="2"/>
        <v>0x00C7</v>
      </c>
      <c r="B118" s="99"/>
      <c r="C118" s="15" t="s">
        <v>152</v>
      </c>
      <c r="D118" s="4" t="s">
        <v>301</v>
      </c>
      <c r="E118" s="6" t="s">
        <v>302</v>
      </c>
      <c r="F118" s="4">
        <v>199</v>
      </c>
      <c r="G118" s="4">
        <v>0</v>
      </c>
      <c r="H118" s="4">
        <v>1</v>
      </c>
      <c r="I118" s="5" t="s">
        <v>49</v>
      </c>
      <c r="J118" s="3" t="s">
        <v>38</v>
      </c>
      <c r="K118" s="5" t="s">
        <v>270</v>
      </c>
      <c r="L118" s="3"/>
      <c r="M118" s="5"/>
      <c r="N118" s="9">
        <v>2087</v>
      </c>
      <c r="O118" s="9">
        <v>2200</v>
      </c>
      <c r="P118" s="9">
        <v>1800</v>
      </c>
      <c r="Q118" s="13" t="s">
        <v>46</v>
      </c>
      <c r="R118" s="14" t="s">
        <v>46</v>
      </c>
    </row>
    <row r="119" spans="1:18" ht="15.75">
      <c r="A119" s="7" t="str">
        <f t="shared" si="2"/>
        <v>0x00C8</v>
      </c>
      <c r="B119" s="101" t="s">
        <v>303</v>
      </c>
      <c r="C119" s="34" t="s">
        <v>304</v>
      </c>
      <c r="D119" s="4" t="s">
        <v>305</v>
      </c>
      <c r="E119" s="6" t="s">
        <v>306</v>
      </c>
      <c r="F119" s="4">
        <v>200</v>
      </c>
      <c r="G119" s="4">
        <v>0</v>
      </c>
      <c r="H119" s="4">
        <v>6</v>
      </c>
      <c r="I119" s="5" t="s">
        <v>49</v>
      </c>
      <c r="J119" s="3" t="s">
        <v>38</v>
      </c>
      <c r="K119" s="5" t="s">
        <v>307</v>
      </c>
      <c r="L119" s="3"/>
      <c r="M119" s="5"/>
      <c r="N119" s="6"/>
      <c r="O119" s="6"/>
      <c r="P119" s="6"/>
      <c r="Q119" s="13"/>
      <c r="R119" s="14"/>
    </row>
    <row r="120" spans="1:18" ht="15.75">
      <c r="A120" s="7" t="str">
        <f t="shared" si="2"/>
        <v>0x00CE</v>
      </c>
      <c r="B120" s="96"/>
      <c r="C120" s="34" t="s">
        <v>304</v>
      </c>
      <c r="D120" s="4" t="s">
        <v>308</v>
      </c>
      <c r="E120" s="6" t="s">
        <v>309</v>
      </c>
      <c r="F120" s="4">
        <v>206</v>
      </c>
      <c r="G120" s="4">
        <v>0</v>
      </c>
      <c r="H120" s="4">
        <v>1</v>
      </c>
      <c r="I120" s="5" t="s">
        <v>49</v>
      </c>
      <c r="J120" s="3" t="s">
        <v>38</v>
      </c>
      <c r="K120" s="5" t="s">
        <v>307</v>
      </c>
      <c r="L120" s="5"/>
      <c r="M120" s="5"/>
      <c r="N120" s="44"/>
      <c r="O120" s="44"/>
      <c r="P120" s="44"/>
      <c r="Q120" s="45"/>
      <c r="R120" s="45"/>
    </row>
    <row r="121" spans="1:18" ht="15.75">
      <c r="A121" s="7" t="str">
        <f t="shared" si="2"/>
        <v>0x00CF</v>
      </c>
      <c r="B121" s="96"/>
      <c r="C121" s="34" t="s">
        <v>304</v>
      </c>
      <c r="D121" s="4" t="s">
        <v>310</v>
      </c>
      <c r="E121" s="6" t="s">
        <v>311</v>
      </c>
      <c r="F121" s="4">
        <v>207</v>
      </c>
      <c r="G121" s="4">
        <v>0</v>
      </c>
      <c r="H121" s="4">
        <v>1</v>
      </c>
      <c r="I121" s="5" t="s">
        <v>49</v>
      </c>
      <c r="J121" s="3" t="s">
        <v>38</v>
      </c>
      <c r="K121" s="5" t="s">
        <v>307</v>
      </c>
      <c r="L121" s="9"/>
      <c r="M121" s="5"/>
      <c r="N121" s="9"/>
      <c r="O121" s="9"/>
      <c r="P121" s="9"/>
      <c r="Q121" s="45"/>
      <c r="R121" s="45"/>
    </row>
    <row r="122" spans="1:18" ht="84">
      <c r="A122" s="7" t="str">
        <f t="shared" si="2"/>
        <v>0x00D0</v>
      </c>
      <c r="B122" s="96"/>
      <c r="C122" s="46" t="s">
        <v>304</v>
      </c>
      <c r="D122" s="4" t="s">
        <v>312</v>
      </c>
      <c r="E122" s="6" t="s">
        <v>313</v>
      </c>
      <c r="F122" s="4">
        <v>208</v>
      </c>
      <c r="G122" s="4">
        <v>0</v>
      </c>
      <c r="H122" s="4">
        <v>1</v>
      </c>
      <c r="I122" s="5" t="s">
        <v>49</v>
      </c>
      <c r="J122" s="3" t="s">
        <v>38</v>
      </c>
      <c r="K122" s="47" t="s">
        <v>307</v>
      </c>
      <c r="L122" s="48" t="s">
        <v>314</v>
      </c>
      <c r="M122" s="47"/>
      <c r="N122" s="30"/>
      <c r="O122" s="30"/>
      <c r="P122" s="30"/>
      <c r="Q122" s="45"/>
      <c r="R122" s="45"/>
    </row>
    <row r="123" spans="1:18" ht="15.75">
      <c r="A123" s="7" t="str">
        <f t="shared" si="2"/>
        <v>0x00D1</v>
      </c>
      <c r="B123" s="96"/>
      <c r="C123" s="46" t="s">
        <v>304</v>
      </c>
      <c r="D123" s="4" t="s">
        <v>315</v>
      </c>
      <c r="E123" s="6" t="s">
        <v>316</v>
      </c>
      <c r="F123" s="4">
        <v>209</v>
      </c>
      <c r="G123" s="4">
        <v>0</v>
      </c>
      <c r="H123" s="4">
        <v>1</v>
      </c>
      <c r="I123" s="5" t="s">
        <v>49</v>
      </c>
      <c r="J123" s="3" t="s">
        <v>38</v>
      </c>
      <c r="K123" s="47" t="s">
        <v>307</v>
      </c>
      <c r="L123" s="5"/>
      <c r="M123" s="47"/>
      <c r="N123" s="30"/>
      <c r="O123" s="30"/>
      <c r="P123" s="30"/>
      <c r="Q123" s="45"/>
      <c r="R123" s="45"/>
    </row>
    <row r="124" spans="1:18" ht="15.75">
      <c r="A124" s="7" t="str">
        <f t="shared" si="2"/>
        <v>0x00D2</v>
      </c>
      <c r="B124" s="96"/>
      <c r="C124" s="46" t="s">
        <v>304</v>
      </c>
      <c r="D124" s="4" t="s">
        <v>317</v>
      </c>
      <c r="E124" s="6" t="s">
        <v>318</v>
      </c>
      <c r="F124" s="4">
        <v>210</v>
      </c>
      <c r="G124" s="4">
        <v>0</v>
      </c>
      <c r="H124" s="4">
        <v>1</v>
      </c>
      <c r="I124" s="5" t="s">
        <v>49</v>
      </c>
      <c r="J124" s="3" t="s">
        <v>38</v>
      </c>
      <c r="K124" s="5" t="s">
        <v>307</v>
      </c>
      <c r="L124" s="5"/>
      <c r="M124" s="47"/>
      <c r="N124" s="30"/>
      <c r="O124" s="30"/>
      <c r="P124" s="30"/>
      <c r="Q124" s="45"/>
      <c r="R124" s="45"/>
    </row>
    <row r="125" spans="1:18" ht="15.75">
      <c r="A125" s="7" t="str">
        <f t="shared" si="2"/>
        <v>0x00D3</v>
      </c>
      <c r="B125" s="96"/>
      <c r="C125" s="46" t="s">
        <v>304</v>
      </c>
      <c r="D125" s="4" t="s">
        <v>319</v>
      </c>
      <c r="E125" s="6" t="s">
        <v>320</v>
      </c>
      <c r="F125" s="4">
        <v>211</v>
      </c>
      <c r="G125" s="4">
        <v>0</v>
      </c>
      <c r="H125" s="4">
        <v>1</v>
      </c>
      <c r="I125" s="5" t="s">
        <v>49</v>
      </c>
      <c r="J125" s="3" t="s">
        <v>38</v>
      </c>
      <c r="K125" s="5" t="s">
        <v>307</v>
      </c>
      <c r="L125" s="5"/>
      <c r="M125" s="47"/>
      <c r="N125" s="30"/>
      <c r="O125" s="30"/>
      <c r="P125" s="30"/>
      <c r="Q125" s="45"/>
      <c r="R125" s="45"/>
    </row>
    <row r="126" spans="1:18" ht="15.75">
      <c r="A126" s="7" t="str">
        <f t="shared" si="2"/>
        <v>0x00D4</v>
      </c>
      <c r="B126" s="96"/>
      <c r="C126" s="46" t="s">
        <v>304</v>
      </c>
      <c r="D126" s="4" t="s">
        <v>321</v>
      </c>
      <c r="E126" s="6" t="s">
        <v>322</v>
      </c>
      <c r="F126" s="4">
        <v>212</v>
      </c>
      <c r="G126" s="4">
        <v>0</v>
      </c>
      <c r="H126" s="4">
        <v>2</v>
      </c>
      <c r="I126" s="5" t="s">
        <v>49</v>
      </c>
      <c r="J126" s="3" t="s">
        <v>38</v>
      </c>
      <c r="K126" s="5" t="s">
        <v>307</v>
      </c>
      <c r="L126" s="5"/>
      <c r="M126" s="47"/>
      <c r="N126" s="30"/>
      <c r="O126" s="30"/>
      <c r="P126" s="30"/>
      <c r="Q126" s="45"/>
      <c r="R126" s="45"/>
    </row>
    <row r="127" spans="1:18" ht="15.75">
      <c r="A127" s="7" t="str">
        <f t="shared" si="2"/>
        <v>0x00D6</v>
      </c>
      <c r="B127" s="96"/>
      <c r="C127" s="46" t="s">
        <v>304</v>
      </c>
      <c r="D127" s="4" t="s">
        <v>323</v>
      </c>
      <c r="E127" s="6" t="s">
        <v>324</v>
      </c>
      <c r="F127" s="4">
        <v>214</v>
      </c>
      <c r="G127" s="4">
        <v>0</v>
      </c>
      <c r="H127" s="4">
        <v>2</v>
      </c>
      <c r="I127" s="5" t="s">
        <v>49</v>
      </c>
      <c r="J127" s="3" t="s">
        <v>38</v>
      </c>
      <c r="K127" s="5" t="s">
        <v>307</v>
      </c>
      <c r="L127" s="5"/>
      <c r="M127" s="47"/>
      <c r="N127" s="30"/>
      <c r="O127" s="30"/>
      <c r="P127" s="30"/>
      <c r="Q127" s="45"/>
      <c r="R127" s="45"/>
    </row>
    <row r="128" spans="1:18" ht="15.75">
      <c r="A128" s="7" t="str">
        <f t="shared" si="2"/>
        <v>0x00D8</v>
      </c>
      <c r="B128" s="96"/>
      <c r="C128" s="46" t="s">
        <v>304</v>
      </c>
      <c r="D128" s="4" t="s">
        <v>325</v>
      </c>
      <c r="E128" s="6" t="s">
        <v>326</v>
      </c>
      <c r="F128" s="4">
        <v>216</v>
      </c>
      <c r="G128" s="4">
        <v>0</v>
      </c>
      <c r="H128" s="4">
        <v>3</v>
      </c>
      <c r="I128" s="5" t="s">
        <v>37</v>
      </c>
      <c r="J128" s="3" t="s">
        <v>38</v>
      </c>
      <c r="K128" s="5" t="s">
        <v>307</v>
      </c>
      <c r="L128" s="5"/>
      <c r="M128" s="47"/>
      <c r="N128" s="30"/>
      <c r="O128" s="30"/>
      <c r="P128" s="30"/>
      <c r="Q128" s="45"/>
      <c r="R128" s="45"/>
    </row>
    <row r="129" spans="1:18" ht="15.75">
      <c r="A129" s="7" t="str">
        <f t="shared" si="2"/>
        <v>0x00DB</v>
      </c>
      <c r="B129" s="101"/>
      <c r="C129" s="49" t="s">
        <v>304</v>
      </c>
      <c r="D129" s="50" t="s">
        <v>327</v>
      </c>
      <c r="E129" s="51" t="s">
        <v>328</v>
      </c>
      <c r="F129" s="50">
        <v>219</v>
      </c>
      <c r="G129" s="50">
        <v>0</v>
      </c>
      <c r="H129" s="50">
        <v>16</v>
      </c>
      <c r="I129" s="22" t="s">
        <v>329</v>
      </c>
      <c r="J129" s="52" t="s">
        <v>38</v>
      </c>
      <c r="K129" s="22" t="s">
        <v>307</v>
      </c>
      <c r="L129" s="22"/>
      <c r="M129" s="5"/>
      <c r="N129" s="30"/>
      <c r="O129" s="30"/>
      <c r="P129" s="30"/>
      <c r="Q129" s="53"/>
      <c r="R129" s="53"/>
    </row>
    <row r="130" spans="1:18" ht="15.75">
      <c r="A130" s="7" t="str">
        <f t="shared" si="2"/>
        <v>0x00EB</v>
      </c>
      <c r="B130" s="96"/>
      <c r="C130" s="46" t="s">
        <v>304</v>
      </c>
      <c r="D130" s="4"/>
      <c r="E130" s="6" t="s">
        <v>34</v>
      </c>
      <c r="F130" s="4">
        <v>235</v>
      </c>
      <c r="G130" s="4"/>
      <c r="H130" s="4">
        <v>15</v>
      </c>
      <c r="I130" s="47"/>
      <c r="J130" s="30"/>
      <c r="K130" s="5"/>
      <c r="L130" s="5"/>
      <c r="M130" s="47"/>
      <c r="N130" s="30"/>
      <c r="O130" s="30"/>
      <c r="P130" s="30"/>
      <c r="Q130" s="45"/>
      <c r="R130" s="45"/>
    </row>
    <row r="131" spans="1:18" ht="15.75">
      <c r="A131" s="7" t="str">
        <f t="shared" ref="A131:A194" si="3">_xlfn.CONCAT("0x", DEC2HEX(F131, 4))</f>
        <v>0x00FA</v>
      </c>
      <c r="B131" s="90" t="s">
        <v>330</v>
      </c>
      <c r="C131" s="5" t="s">
        <v>304</v>
      </c>
      <c r="D131" s="4" t="s">
        <v>331</v>
      </c>
      <c r="E131" s="6" t="s">
        <v>332</v>
      </c>
      <c r="F131" s="4">
        <v>250</v>
      </c>
      <c r="G131" s="4">
        <v>0</v>
      </c>
      <c r="H131" s="4">
        <v>3</v>
      </c>
      <c r="I131" s="5" t="s">
        <v>37</v>
      </c>
      <c r="J131" s="3" t="s">
        <v>38</v>
      </c>
      <c r="K131" s="5" t="s">
        <v>333</v>
      </c>
      <c r="L131" s="5"/>
      <c r="M131" s="5"/>
      <c r="N131" s="30"/>
      <c r="O131" s="30"/>
      <c r="P131" s="30"/>
      <c r="Q131" s="45"/>
      <c r="R131" s="45"/>
    </row>
    <row r="132" spans="1:18" ht="15.75">
      <c r="A132" s="7" t="str">
        <f t="shared" si="3"/>
        <v>0x00FD</v>
      </c>
      <c r="B132" s="91"/>
      <c r="C132" s="5" t="s">
        <v>304</v>
      </c>
      <c r="D132" s="4" t="s">
        <v>334</v>
      </c>
      <c r="E132" s="6" t="s">
        <v>335</v>
      </c>
      <c r="F132" s="4">
        <v>253</v>
      </c>
      <c r="G132" s="4">
        <v>0</v>
      </c>
      <c r="H132" s="4">
        <v>3</v>
      </c>
      <c r="I132" s="5" t="s">
        <v>37</v>
      </c>
      <c r="J132" s="3" t="s">
        <v>38</v>
      </c>
      <c r="K132" s="5" t="s">
        <v>333</v>
      </c>
      <c r="L132" s="5"/>
      <c r="M132" s="5"/>
      <c r="N132" s="30"/>
      <c r="O132" s="30"/>
      <c r="P132" s="30"/>
      <c r="Q132" s="45"/>
      <c r="R132" s="45"/>
    </row>
    <row r="133" spans="1:18" ht="15.75">
      <c r="A133" s="7" t="str">
        <f t="shared" si="3"/>
        <v>0x0100</v>
      </c>
      <c r="B133" s="100"/>
      <c r="C133" s="47" t="s">
        <v>304</v>
      </c>
      <c r="D133" s="4"/>
      <c r="E133" s="6" t="s">
        <v>34</v>
      </c>
      <c r="F133" s="4">
        <v>256</v>
      </c>
      <c r="G133" s="4"/>
      <c r="H133" s="4">
        <v>34</v>
      </c>
      <c r="I133" s="47"/>
      <c r="J133" s="30"/>
      <c r="K133" s="5"/>
      <c r="L133" s="5"/>
      <c r="M133" s="47"/>
      <c r="N133" s="30"/>
      <c r="O133" s="30"/>
      <c r="P133" s="30"/>
      <c r="Q133" s="45"/>
      <c r="R133" s="45"/>
    </row>
    <row r="134" spans="1:18" ht="15.75">
      <c r="A134" s="7" t="str">
        <f t="shared" si="3"/>
        <v>0x0122</v>
      </c>
      <c r="B134" s="90" t="s">
        <v>336</v>
      </c>
      <c r="C134" s="5" t="s">
        <v>304</v>
      </c>
      <c r="D134" s="4" t="s">
        <v>337</v>
      </c>
      <c r="E134" s="6" t="s">
        <v>338</v>
      </c>
      <c r="F134" s="4">
        <v>290</v>
      </c>
      <c r="G134" s="4">
        <v>0</v>
      </c>
      <c r="H134" s="4">
        <v>1</v>
      </c>
      <c r="I134" s="5" t="s">
        <v>339</v>
      </c>
      <c r="J134" s="3" t="s">
        <v>38</v>
      </c>
      <c r="K134" s="5" t="s">
        <v>340</v>
      </c>
      <c r="L134" s="5"/>
      <c r="M134" s="5"/>
      <c r="N134" s="30"/>
      <c r="O134" s="30"/>
      <c r="P134" s="30"/>
      <c r="Q134" s="45"/>
      <c r="R134" s="45"/>
    </row>
    <row r="135" spans="1:18" ht="15.75">
      <c r="A135" s="7" t="str">
        <f t="shared" si="3"/>
        <v>0x0123</v>
      </c>
      <c r="B135" s="91"/>
      <c r="C135" s="47" t="s">
        <v>304</v>
      </c>
      <c r="D135" s="4" t="s">
        <v>341</v>
      </c>
      <c r="E135" s="6" t="s">
        <v>342</v>
      </c>
      <c r="F135" s="4">
        <v>291</v>
      </c>
      <c r="G135" s="4">
        <v>0</v>
      </c>
      <c r="H135" s="4">
        <v>1</v>
      </c>
      <c r="I135" s="47" t="s">
        <v>339</v>
      </c>
      <c r="J135" s="3" t="s">
        <v>38</v>
      </c>
      <c r="K135" s="5" t="s">
        <v>340</v>
      </c>
      <c r="L135" s="5"/>
      <c r="M135" s="47"/>
      <c r="N135" s="30"/>
      <c r="O135" s="30"/>
      <c r="P135" s="30"/>
      <c r="Q135" s="45"/>
      <c r="R135" s="45"/>
    </row>
    <row r="136" spans="1:18" ht="15.75">
      <c r="A136" s="7" t="str">
        <f t="shared" si="3"/>
        <v>0x0124</v>
      </c>
      <c r="B136" s="91"/>
      <c r="C136" s="47" t="s">
        <v>304</v>
      </c>
      <c r="D136" s="4" t="s">
        <v>343</v>
      </c>
      <c r="E136" s="6" t="s">
        <v>344</v>
      </c>
      <c r="F136" s="4">
        <v>292</v>
      </c>
      <c r="G136" s="4">
        <v>0</v>
      </c>
      <c r="H136" s="4">
        <v>1</v>
      </c>
      <c r="I136" s="47" t="s">
        <v>339</v>
      </c>
      <c r="J136" s="3" t="s">
        <v>38</v>
      </c>
      <c r="K136" s="5" t="s">
        <v>340</v>
      </c>
      <c r="L136" s="5"/>
      <c r="M136" s="47"/>
      <c r="N136" s="30"/>
      <c r="O136" s="30"/>
      <c r="P136" s="30"/>
      <c r="Q136" s="45"/>
      <c r="R136" s="45"/>
    </row>
    <row r="137" spans="1:18" ht="15.75">
      <c r="A137" s="7" t="str">
        <f t="shared" si="3"/>
        <v>0x0125</v>
      </c>
      <c r="B137" s="91"/>
      <c r="C137" s="47" t="s">
        <v>304</v>
      </c>
      <c r="D137" s="4" t="s">
        <v>345</v>
      </c>
      <c r="E137" s="6" t="s">
        <v>346</v>
      </c>
      <c r="F137" s="4">
        <v>293</v>
      </c>
      <c r="G137" s="4">
        <v>0</v>
      </c>
      <c r="H137" s="4">
        <v>1</v>
      </c>
      <c r="I137" s="47" t="s">
        <v>339</v>
      </c>
      <c r="J137" s="3" t="s">
        <v>38</v>
      </c>
      <c r="K137" s="5" t="s">
        <v>340</v>
      </c>
      <c r="L137" s="5"/>
      <c r="M137" s="47"/>
      <c r="N137" s="30"/>
      <c r="O137" s="30"/>
      <c r="P137" s="30"/>
      <c r="Q137" s="45"/>
      <c r="R137" s="45"/>
    </row>
    <row r="138" spans="1:18" ht="15.75">
      <c r="A138" s="7" t="str">
        <f t="shared" si="3"/>
        <v>0x0126</v>
      </c>
      <c r="B138" s="92"/>
      <c r="C138" s="47" t="s">
        <v>304</v>
      </c>
      <c r="D138" s="4" t="s">
        <v>347</v>
      </c>
      <c r="E138" s="6" t="s">
        <v>348</v>
      </c>
      <c r="F138" s="4">
        <v>294</v>
      </c>
      <c r="G138" s="4">
        <v>0</v>
      </c>
      <c r="H138" s="4">
        <v>1</v>
      </c>
      <c r="I138" s="47" t="s">
        <v>339</v>
      </c>
      <c r="J138" s="3" t="s">
        <v>38</v>
      </c>
      <c r="K138" s="5" t="s">
        <v>340</v>
      </c>
      <c r="L138" s="5"/>
      <c r="M138" s="47"/>
      <c r="N138" s="30"/>
      <c r="O138" s="30"/>
      <c r="P138" s="30"/>
      <c r="Q138" s="45"/>
      <c r="R138" s="45"/>
    </row>
    <row r="139" spans="1:18" ht="15.75">
      <c r="A139" s="7" t="str">
        <f t="shared" si="3"/>
        <v>0x0127</v>
      </c>
      <c r="B139" s="91"/>
      <c r="C139" s="5" t="s">
        <v>304</v>
      </c>
      <c r="D139" s="4"/>
      <c r="E139" s="6" t="s">
        <v>34</v>
      </c>
      <c r="F139" s="4">
        <v>295</v>
      </c>
      <c r="G139" s="4"/>
      <c r="H139" s="4">
        <v>5</v>
      </c>
      <c r="I139" s="5"/>
      <c r="J139" s="30"/>
      <c r="K139" s="5"/>
      <c r="L139" s="5"/>
      <c r="M139" s="54"/>
      <c r="N139" s="30"/>
      <c r="O139" s="30"/>
      <c r="P139" s="30"/>
      <c r="Q139" s="45"/>
      <c r="R139" s="45"/>
    </row>
    <row r="140" spans="1:18" ht="15.75">
      <c r="A140" s="7" t="str">
        <f t="shared" si="3"/>
        <v>0x012C</v>
      </c>
      <c r="B140" s="97" t="s">
        <v>349</v>
      </c>
      <c r="C140" s="5" t="s">
        <v>304</v>
      </c>
      <c r="D140" s="4" t="s">
        <v>350</v>
      </c>
      <c r="E140" s="55" t="s">
        <v>351</v>
      </c>
      <c r="F140" s="7">
        <v>300</v>
      </c>
      <c r="G140" s="3">
        <v>1</v>
      </c>
      <c r="H140" s="3">
        <v>1</v>
      </c>
      <c r="I140" s="5" t="s">
        <v>352</v>
      </c>
      <c r="J140" s="36" t="s">
        <v>245</v>
      </c>
      <c r="K140" s="5" t="s">
        <v>353</v>
      </c>
      <c r="L140" s="3"/>
      <c r="M140" s="54"/>
      <c r="N140" s="56"/>
      <c r="O140" s="56"/>
      <c r="P140" s="57"/>
      <c r="Q140" s="45"/>
      <c r="R140" s="45"/>
    </row>
    <row r="141" spans="1:18" ht="15.75">
      <c r="A141" s="7" t="str">
        <f t="shared" si="3"/>
        <v>0x012D</v>
      </c>
      <c r="B141" s="98"/>
      <c r="C141" s="5" t="s">
        <v>304</v>
      </c>
      <c r="D141" s="4" t="s">
        <v>354</v>
      </c>
      <c r="E141" s="55" t="s">
        <v>355</v>
      </c>
      <c r="F141" s="7">
        <v>301</v>
      </c>
      <c r="G141" s="3">
        <v>1</v>
      </c>
      <c r="H141" s="3">
        <v>1</v>
      </c>
      <c r="I141" s="5" t="s">
        <v>352</v>
      </c>
      <c r="J141" s="36" t="s">
        <v>245</v>
      </c>
      <c r="K141" s="5" t="s">
        <v>353</v>
      </c>
      <c r="L141" s="3"/>
      <c r="M141" s="54"/>
      <c r="N141" s="56"/>
      <c r="O141" s="56"/>
      <c r="P141" s="57"/>
      <c r="Q141" s="45"/>
      <c r="R141" s="45"/>
    </row>
    <row r="142" spans="1:18" ht="15.75">
      <c r="A142" s="7" t="str">
        <f t="shared" si="3"/>
        <v>0x012E</v>
      </c>
      <c r="B142" s="98"/>
      <c r="C142" s="5" t="s">
        <v>304</v>
      </c>
      <c r="D142" s="4" t="s">
        <v>356</v>
      </c>
      <c r="E142" s="55" t="s">
        <v>357</v>
      </c>
      <c r="F142" s="7">
        <v>302</v>
      </c>
      <c r="G142" s="3">
        <v>1</v>
      </c>
      <c r="H142" s="3">
        <v>1</v>
      </c>
      <c r="I142" s="5" t="s">
        <v>352</v>
      </c>
      <c r="J142" s="36" t="s">
        <v>245</v>
      </c>
      <c r="K142" s="5" t="s">
        <v>353</v>
      </c>
      <c r="L142" s="3"/>
      <c r="M142" s="54"/>
      <c r="N142" s="56"/>
      <c r="O142" s="56"/>
      <c r="P142" s="57"/>
      <c r="Q142" s="45"/>
      <c r="R142" s="45"/>
    </row>
    <row r="143" spans="1:18" ht="15.75">
      <c r="A143" s="7" t="str">
        <f t="shared" si="3"/>
        <v>0x012F</v>
      </c>
      <c r="B143" s="98"/>
      <c r="C143" s="5" t="s">
        <v>304</v>
      </c>
      <c r="D143" s="4" t="s">
        <v>358</v>
      </c>
      <c r="E143" s="55" t="s">
        <v>359</v>
      </c>
      <c r="F143" s="7">
        <v>303</v>
      </c>
      <c r="G143" s="3">
        <v>1</v>
      </c>
      <c r="H143" s="3">
        <v>1</v>
      </c>
      <c r="I143" s="5" t="s">
        <v>352</v>
      </c>
      <c r="J143" s="36" t="s">
        <v>245</v>
      </c>
      <c r="K143" s="5" t="s">
        <v>353</v>
      </c>
      <c r="L143" s="3"/>
      <c r="M143" s="54"/>
      <c r="N143" s="56"/>
      <c r="O143" s="56"/>
      <c r="P143" s="57"/>
      <c r="Q143" s="45"/>
      <c r="R143" s="45"/>
    </row>
    <row r="144" spans="1:18" ht="15.75">
      <c r="A144" s="7" t="str">
        <f t="shared" si="3"/>
        <v>0x0130</v>
      </c>
      <c r="B144" s="98"/>
      <c r="C144" s="5" t="s">
        <v>304</v>
      </c>
      <c r="D144" s="4" t="s">
        <v>360</v>
      </c>
      <c r="E144" s="11" t="s">
        <v>361</v>
      </c>
      <c r="F144" s="7">
        <v>304</v>
      </c>
      <c r="G144" s="4">
        <v>0</v>
      </c>
      <c r="H144" s="3">
        <v>1</v>
      </c>
      <c r="I144" s="5" t="s">
        <v>49</v>
      </c>
      <c r="J144" s="36" t="s">
        <v>278</v>
      </c>
      <c r="K144" s="5" t="s">
        <v>353</v>
      </c>
      <c r="L144" s="3"/>
      <c r="M144" s="54"/>
      <c r="N144" s="56"/>
      <c r="O144" s="56"/>
      <c r="P144" s="57"/>
      <c r="Q144" s="45"/>
      <c r="R144" s="45"/>
    </row>
    <row r="145" spans="1:18" ht="15.75">
      <c r="A145" s="7" t="str">
        <f t="shared" si="3"/>
        <v>0x0131</v>
      </c>
      <c r="B145" s="98"/>
      <c r="C145" s="5" t="s">
        <v>304</v>
      </c>
      <c r="D145" s="4" t="s">
        <v>362</v>
      </c>
      <c r="E145" s="11" t="s">
        <v>363</v>
      </c>
      <c r="F145" s="7">
        <v>305</v>
      </c>
      <c r="G145" s="4">
        <v>0</v>
      </c>
      <c r="H145" s="3">
        <v>1</v>
      </c>
      <c r="I145" s="5" t="s">
        <v>49</v>
      </c>
      <c r="J145" s="36" t="s">
        <v>278</v>
      </c>
      <c r="K145" s="5" t="s">
        <v>353</v>
      </c>
      <c r="L145" s="3"/>
      <c r="M145" s="54"/>
      <c r="N145" s="56"/>
      <c r="O145" s="56"/>
      <c r="P145" s="57"/>
      <c r="Q145" s="45"/>
      <c r="R145" s="45"/>
    </row>
    <row r="146" spans="1:18" ht="15.75">
      <c r="A146" s="7" t="str">
        <f t="shared" si="3"/>
        <v>0x0132</v>
      </c>
      <c r="B146" s="98"/>
      <c r="C146" s="5" t="s">
        <v>304</v>
      </c>
      <c r="D146" s="4" t="s">
        <v>364</v>
      </c>
      <c r="E146" s="11" t="s">
        <v>365</v>
      </c>
      <c r="F146" s="7">
        <v>306</v>
      </c>
      <c r="G146" s="4">
        <v>0</v>
      </c>
      <c r="H146" s="3">
        <v>1</v>
      </c>
      <c r="I146" s="5" t="s">
        <v>49</v>
      </c>
      <c r="J146" s="36" t="s">
        <v>278</v>
      </c>
      <c r="K146" s="5" t="s">
        <v>353</v>
      </c>
      <c r="L146" s="3"/>
      <c r="M146" s="54"/>
      <c r="N146" s="56"/>
      <c r="O146" s="56"/>
      <c r="P146" s="57"/>
      <c r="Q146" s="45"/>
      <c r="R146" s="45"/>
    </row>
    <row r="147" spans="1:18" ht="15.75">
      <c r="A147" s="7" t="str">
        <f t="shared" si="3"/>
        <v>0x0133</v>
      </c>
      <c r="B147" s="97"/>
      <c r="C147" s="5" t="s">
        <v>304</v>
      </c>
      <c r="D147" s="4" t="s">
        <v>366</v>
      </c>
      <c r="E147" s="11" t="s">
        <v>367</v>
      </c>
      <c r="F147" s="7">
        <v>307</v>
      </c>
      <c r="G147" s="4">
        <v>1</v>
      </c>
      <c r="H147" s="3">
        <v>1</v>
      </c>
      <c r="I147" s="5" t="s">
        <v>49</v>
      </c>
      <c r="J147" s="58" t="s">
        <v>290</v>
      </c>
      <c r="K147" s="5" t="s">
        <v>353</v>
      </c>
      <c r="L147" s="3"/>
      <c r="M147" s="54"/>
      <c r="N147" s="59"/>
      <c r="O147" s="59"/>
      <c r="P147" s="57"/>
      <c r="Q147" s="53"/>
      <c r="R147" s="53"/>
    </row>
    <row r="148" spans="1:18" ht="15.75">
      <c r="A148" s="7" t="str">
        <f t="shared" si="3"/>
        <v>0x0134</v>
      </c>
      <c r="B148" s="97"/>
      <c r="C148" s="5" t="s">
        <v>304</v>
      </c>
      <c r="D148" s="4" t="s">
        <v>368</v>
      </c>
      <c r="E148" s="11" t="s">
        <v>369</v>
      </c>
      <c r="F148" s="7">
        <v>308</v>
      </c>
      <c r="G148" s="4">
        <v>1</v>
      </c>
      <c r="H148" s="3">
        <v>1</v>
      </c>
      <c r="I148" s="5" t="s">
        <v>49</v>
      </c>
      <c r="J148" s="58" t="s">
        <v>290</v>
      </c>
      <c r="K148" s="5" t="s">
        <v>353</v>
      </c>
      <c r="L148" s="3"/>
      <c r="M148" s="54"/>
      <c r="N148" s="59"/>
      <c r="O148" s="59"/>
      <c r="P148" s="57"/>
      <c r="Q148" s="53"/>
      <c r="R148" s="53"/>
    </row>
    <row r="149" spans="1:18" ht="15.75">
      <c r="A149" s="7" t="str">
        <f t="shared" si="3"/>
        <v>0x0135</v>
      </c>
      <c r="B149" s="97"/>
      <c r="C149" s="5" t="s">
        <v>304</v>
      </c>
      <c r="D149" s="4" t="s">
        <v>370</v>
      </c>
      <c r="E149" s="11" t="s">
        <v>371</v>
      </c>
      <c r="F149" s="7">
        <v>309</v>
      </c>
      <c r="G149" s="4">
        <v>0</v>
      </c>
      <c r="H149" s="3">
        <v>1</v>
      </c>
      <c r="I149" s="5" t="s">
        <v>352</v>
      </c>
      <c r="J149" s="58" t="s">
        <v>269</v>
      </c>
      <c r="K149" s="5" t="s">
        <v>353</v>
      </c>
      <c r="L149" s="3"/>
      <c r="M149" s="54"/>
      <c r="N149" s="59"/>
      <c r="O149" s="59"/>
      <c r="P149" s="57"/>
      <c r="Q149" s="53"/>
      <c r="R149" s="53"/>
    </row>
    <row r="150" spans="1:18" ht="15.75">
      <c r="A150" s="7" t="str">
        <f t="shared" si="3"/>
        <v>0x0136</v>
      </c>
      <c r="B150" s="97"/>
      <c r="C150" s="5" t="s">
        <v>304</v>
      </c>
      <c r="D150" s="4" t="s">
        <v>372</v>
      </c>
      <c r="E150" s="11" t="s">
        <v>373</v>
      </c>
      <c r="F150" s="7">
        <v>310</v>
      </c>
      <c r="G150" s="4">
        <v>0</v>
      </c>
      <c r="H150" s="3">
        <v>1</v>
      </c>
      <c r="I150" s="5" t="s">
        <v>49</v>
      </c>
      <c r="J150" s="58" t="s">
        <v>281</v>
      </c>
      <c r="K150" s="5" t="s">
        <v>353</v>
      </c>
      <c r="L150" s="3"/>
      <c r="M150" s="54"/>
      <c r="N150" s="59"/>
      <c r="O150" s="59"/>
      <c r="P150" s="57"/>
      <c r="Q150" s="53"/>
      <c r="R150" s="53"/>
    </row>
    <row r="151" spans="1:18" ht="30">
      <c r="A151" s="7" t="str">
        <f t="shared" si="3"/>
        <v>0x0137</v>
      </c>
      <c r="B151" s="97"/>
      <c r="C151" s="5" t="s">
        <v>304</v>
      </c>
      <c r="D151" s="4" t="s">
        <v>374</v>
      </c>
      <c r="E151" s="11" t="s">
        <v>375</v>
      </c>
      <c r="F151" s="7">
        <v>311</v>
      </c>
      <c r="G151" s="4">
        <v>0</v>
      </c>
      <c r="H151" s="3">
        <v>1</v>
      </c>
      <c r="I151" s="5" t="s">
        <v>49</v>
      </c>
      <c r="J151" s="3" t="s">
        <v>38</v>
      </c>
      <c r="K151" s="5" t="s">
        <v>353</v>
      </c>
      <c r="L151" s="3" t="s">
        <v>481</v>
      </c>
      <c r="M151" s="54"/>
      <c r="N151" s="59"/>
      <c r="O151" s="59"/>
      <c r="P151" s="57"/>
      <c r="Q151" s="53"/>
      <c r="R151" s="53"/>
    </row>
    <row r="152" spans="1:18" ht="15.75">
      <c r="A152" s="7" t="str">
        <f t="shared" si="3"/>
        <v>0x0138</v>
      </c>
      <c r="B152" s="98"/>
      <c r="C152" s="5" t="s">
        <v>304</v>
      </c>
      <c r="D152" s="4" t="s">
        <v>376</v>
      </c>
      <c r="E152" s="11" t="s">
        <v>377</v>
      </c>
      <c r="F152" s="7">
        <v>312</v>
      </c>
      <c r="G152" s="4">
        <v>0</v>
      </c>
      <c r="H152" s="3">
        <v>1</v>
      </c>
      <c r="I152" s="5" t="s">
        <v>352</v>
      </c>
      <c r="J152" s="36" t="s">
        <v>269</v>
      </c>
      <c r="K152" s="5" t="s">
        <v>353</v>
      </c>
      <c r="L152" s="3"/>
      <c r="M152" s="54"/>
      <c r="N152" s="56"/>
      <c r="O152" s="56"/>
      <c r="P152" s="57"/>
      <c r="Q152" s="45"/>
      <c r="R152" s="45"/>
    </row>
    <row r="153" spans="1:18" ht="15.75">
      <c r="A153" s="7" t="str">
        <f t="shared" si="3"/>
        <v>0x0139</v>
      </c>
      <c r="B153" s="98"/>
      <c r="C153" s="5" t="s">
        <v>304</v>
      </c>
      <c r="D153" s="4"/>
      <c r="E153" s="60" t="s">
        <v>34</v>
      </c>
      <c r="F153" s="7">
        <v>313</v>
      </c>
      <c r="G153" s="4">
        <v>0</v>
      </c>
      <c r="H153" s="3">
        <v>17</v>
      </c>
      <c r="I153" s="5"/>
      <c r="J153" s="36"/>
      <c r="K153" s="5"/>
      <c r="L153" s="4"/>
      <c r="M153" s="54"/>
      <c r="N153" s="56"/>
      <c r="O153" s="56"/>
      <c r="P153" s="57"/>
      <c r="Q153" s="45"/>
      <c r="R153" s="45"/>
    </row>
    <row r="154" spans="1:18" ht="15.75">
      <c r="A154" s="7" t="str">
        <f t="shared" si="3"/>
        <v>0x014A</v>
      </c>
      <c r="B154" s="90" t="s">
        <v>378</v>
      </c>
      <c r="C154" s="5" t="s">
        <v>304</v>
      </c>
      <c r="D154" s="4" t="s">
        <v>379</v>
      </c>
      <c r="E154" s="6" t="s">
        <v>380</v>
      </c>
      <c r="F154" s="7">
        <v>330</v>
      </c>
      <c r="G154" s="4">
        <v>2</v>
      </c>
      <c r="H154" s="4">
        <v>1</v>
      </c>
      <c r="I154" s="5" t="s">
        <v>49</v>
      </c>
      <c r="J154" s="3" t="s">
        <v>38</v>
      </c>
      <c r="K154" s="5" t="s">
        <v>381</v>
      </c>
      <c r="L154" s="5"/>
      <c r="M154" s="5"/>
      <c r="N154" s="30"/>
      <c r="O154" s="30"/>
      <c r="P154" s="30"/>
      <c r="Q154" s="45"/>
      <c r="R154" s="45"/>
    </row>
    <row r="155" spans="1:18" ht="15.75">
      <c r="A155" s="7" t="str">
        <f t="shared" si="3"/>
        <v>0x014B</v>
      </c>
      <c r="B155" s="93"/>
      <c r="C155" s="47" t="s">
        <v>304</v>
      </c>
      <c r="D155" s="4" t="s">
        <v>382</v>
      </c>
      <c r="E155" s="6" t="s">
        <v>383</v>
      </c>
      <c r="F155" s="7">
        <v>331</v>
      </c>
      <c r="G155" s="4">
        <v>2</v>
      </c>
      <c r="H155" s="4">
        <v>1</v>
      </c>
      <c r="I155" s="47" t="s">
        <v>49</v>
      </c>
      <c r="J155" s="3" t="s">
        <v>38</v>
      </c>
      <c r="K155" s="5" t="s">
        <v>381</v>
      </c>
      <c r="L155" s="5"/>
      <c r="M155" s="47"/>
      <c r="N155" s="30"/>
      <c r="O155" s="30"/>
      <c r="P155" s="30"/>
      <c r="Q155" s="45"/>
      <c r="R155" s="45"/>
    </row>
    <row r="156" spans="1:18" ht="15.75">
      <c r="A156" s="7" t="str">
        <f t="shared" si="3"/>
        <v>0x014C</v>
      </c>
      <c r="B156" s="93"/>
      <c r="C156" s="47" t="s">
        <v>304</v>
      </c>
      <c r="D156" s="4" t="s">
        <v>384</v>
      </c>
      <c r="E156" s="6" t="s">
        <v>385</v>
      </c>
      <c r="F156" s="7">
        <v>332</v>
      </c>
      <c r="G156" s="4">
        <v>2</v>
      </c>
      <c r="H156" s="4">
        <v>1</v>
      </c>
      <c r="I156" s="47" t="s">
        <v>49</v>
      </c>
      <c r="J156" s="3" t="s">
        <v>38</v>
      </c>
      <c r="K156" s="5" t="s">
        <v>381</v>
      </c>
      <c r="L156" s="5"/>
      <c r="M156" s="47"/>
      <c r="N156" s="30"/>
      <c r="O156" s="30"/>
      <c r="P156" s="30"/>
      <c r="Q156" s="45"/>
      <c r="R156" s="45"/>
    </row>
    <row r="157" spans="1:18" ht="15.75">
      <c r="A157" s="7" t="str">
        <f t="shared" si="3"/>
        <v>0x014D</v>
      </c>
      <c r="B157" s="93"/>
      <c r="C157" s="47" t="s">
        <v>304</v>
      </c>
      <c r="D157" s="4" t="s">
        <v>386</v>
      </c>
      <c r="E157" s="6" t="s">
        <v>387</v>
      </c>
      <c r="F157" s="7">
        <v>333</v>
      </c>
      <c r="G157" s="4">
        <v>2</v>
      </c>
      <c r="H157" s="4">
        <v>1</v>
      </c>
      <c r="I157" s="47" t="s">
        <v>49</v>
      </c>
      <c r="J157" s="3" t="s">
        <v>38</v>
      </c>
      <c r="K157" s="5" t="s">
        <v>381</v>
      </c>
      <c r="L157" s="5"/>
      <c r="M157" s="47"/>
      <c r="N157" s="30"/>
      <c r="O157" s="30"/>
      <c r="P157" s="30"/>
      <c r="Q157" s="45"/>
      <c r="R157" s="45"/>
    </row>
    <row r="158" spans="1:18" ht="15.75">
      <c r="A158" s="7" t="str">
        <f t="shared" si="3"/>
        <v>0x014E</v>
      </c>
      <c r="B158" s="93"/>
      <c r="C158" s="47" t="s">
        <v>304</v>
      </c>
      <c r="D158" s="4" t="s">
        <v>388</v>
      </c>
      <c r="E158" s="6" t="s">
        <v>389</v>
      </c>
      <c r="F158" s="7">
        <v>334</v>
      </c>
      <c r="G158" s="4">
        <v>2</v>
      </c>
      <c r="H158" s="4">
        <v>1</v>
      </c>
      <c r="I158" s="47" t="s">
        <v>49</v>
      </c>
      <c r="J158" s="3" t="s">
        <v>38</v>
      </c>
      <c r="K158" s="5" t="s">
        <v>381</v>
      </c>
      <c r="L158" s="5"/>
      <c r="M158" s="47"/>
      <c r="N158" s="30"/>
      <c r="O158" s="30"/>
      <c r="P158" s="30"/>
      <c r="Q158" s="45"/>
      <c r="R158" s="45"/>
    </row>
    <row r="159" spans="1:18" ht="15.75">
      <c r="A159" s="7" t="str">
        <f t="shared" si="3"/>
        <v>0x014F</v>
      </c>
      <c r="B159" s="93"/>
      <c r="C159" s="47" t="s">
        <v>304</v>
      </c>
      <c r="D159" s="4" t="s">
        <v>390</v>
      </c>
      <c r="E159" s="6" t="s">
        <v>391</v>
      </c>
      <c r="F159" s="7">
        <v>335</v>
      </c>
      <c r="G159" s="4">
        <v>2</v>
      </c>
      <c r="H159" s="4">
        <v>1</v>
      </c>
      <c r="I159" s="47" t="s">
        <v>49</v>
      </c>
      <c r="J159" s="3" t="s">
        <v>38</v>
      </c>
      <c r="K159" s="5" t="s">
        <v>381</v>
      </c>
      <c r="L159" s="5"/>
      <c r="M159" s="47"/>
      <c r="N159" s="30"/>
      <c r="O159" s="30"/>
      <c r="P159" s="30"/>
      <c r="Q159" s="45"/>
      <c r="R159" s="45"/>
    </row>
    <row r="160" spans="1:18" ht="15.75">
      <c r="A160" s="7" t="str">
        <f t="shared" si="3"/>
        <v>0x0150</v>
      </c>
      <c r="B160" s="93"/>
      <c r="C160" s="47" t="s">
        <v>304</v>
      </c>
      <c r="D160" s="4" t="s">
        <v>392</v>
      </c>
      <c r="E160" s="6" t="s">
        <v>393</v>
      </c>
      <c r="F160" s="7">
        <v>336</v>
      </c>
      <c r="G160" s="4">
        <v>2</v>
      </c>
      <c r="H160" s="4">
        <v>1</v>
      </c>
      <c r="I160" s="47" t="s">
        <v>49</v>
      </c>
      <c r="J160" s="3" t="s">
        <v>38</v>
      </c>
      <c r="K160" s="5" t="s">
        <v>381</v>
      </c>
      <c r="L160" s="5"/>
      <c r="M160" s="47"/>
      <c r="N160" s="30"/>
      <c r="O160" s="30"/>
      <c r="P160" s="30"/>
      <c r="Q160" s="45"/>
      <c r="R160" s="45"/>
    </row>
    <row r="161" spans="1:28" ht="15.75">
      <c r="A161" s="7" t="str">
        <f t="shared" si="3"/>
        <v>0x0151</v>
      </c>
      <c r="B161" s="93"/>
      <c r="C161" s="47" t="s">
        <v>304</v>
      </c>
      <c r="D161" s="4" t="s">
        <v>394</v>
      </c>
      <c r="E161" s="6" t="s">
        <v>395</v>
      </c>
      <c r="F161" s="7">
        <v>337</v>
      </c>
      <c r="G161" s="4">
        <v>2</v>
      </c>
      <c r="H161" s="4">
        <v>1</v>
      </c>
      <c r="I161" s="47" t="s">
        <v>49</v>
      </c>
      <c r="J161" s="3" t="s">
        <v>38</v>
      </c>
      <c r="K161" s="5" t="s">
        <v>381</v>
      </c>
      <c r="L161" s="5"/>
      <c r="M161" s="47"/>
      <c r="N161" s="30"/>
      <c r="O161" s="30"/>
      <c r="P161" s="30"/>
      <c r="Q161" s="45"/>
      <c r="R161" s="45"/>
    </row>
    <row r="162" spans="1:28" ht="15.75">
      <c r="A162" s="7" t="str">
        <f t="shared" si="3"/>
        <v>0x0152</v>
      </c>
      <c r="B162" s="93"/>
      <c r="C162" s="47" t="s">
        <v>304</v>
      </c>
      <c r="D162" s="4" t="s">
        <v>396</v>
      </c>
      <c r="E162" s="6" t="s">
        <v>397</v>
      </c>
      <c r="F162" s="7">
        <v>338</v>
      </c>
      <c r="G162" s="4">
        <v>2</v>
      </c>
      <c r="H162" s="4">
        <v>1</v>
      </c>
      <c r="I162" s="47" t="s">
        <v>49</v>
      </c>
      <c r="J162" s="3" t="s">
        <v>38</v>
      </c>
      <c r="K162" s="5" t="s">
        <v>381</v>
      </c>
      <c r="L162" s="5"/>
      <c r="M162" s="47"/>
      <c r="N162" s="30"/>
      <c r="O162" s="30"/>
      <c r="P162" s="30"/>
      <c r="Q162" s="45"/>
      <c r="R162" s="45"/>
    </row>
    <row r="163" spans="1:28" ht="15.75">
      <c r="A163" s="7" t="str">
        <f t="shared" si="3"/>
        <v>0x0153</v>
      </c>
      <c r="B163" s="93"/>
      <c r="C163" s="47" t="s">
        <v>304</v>
      </c>
      <c r="D163" s="4" t="s">
        <v>398</v>
      </c>
      <c r="E163" s="6" t="s">
        <v>399</v>
      </c>
      <c r="F163" s="7">
        <v>339</v>
      </c>
      <c r="G163" s="4">
        <v>2</v>
      </c>
      <c r="H163" s="4">
        <v>50</v>
      </c>
      <c r="I163" s="47" t="s">
        <v>49</v>
      </c>
      <c r="J163" s="3" t="s">
        <v>38</v>
      </c>
      <c r="K163" s="5" t="s">
        <v>381</v>
      </c>
      <c r="L163" s="5"/>
      <c r="M163" s="47"/>
      <c r="N163" s="30"/>
      <c r="O163" s="30"/>
      <c r="P163" s="30"/>
      <c r="Q163" s="45"/>
      <c r="R163" s="45"/>
    </row>
    <row r="164" spans="1:28" ht="15.75">
      <c r="A164" s="7" t="str">
        <f t="shared" si="3"/>
        <v>0x0185</v>
      </c>
      <c r="B164" s="93"/>
      <c r="C164" s="47" t="s">
        <v>304</v>
      </c>
      <c r="D164" s="4" t="s">
        <v>400</v>
      </c>
      <c r="E164" s="6" t="s">
        <v>401</v>
      </c>
      <c r="F164" s="7">
        <v>389</v>
      </c>
      <c r="G164" s="4">
        <v>2</v>
      </c>
      <c r="H164" s="4">
        <v>50</v>
      </c>
      <c r="I164" s="47" t="s">
        <v>49</v>
      </c>
      <c r="J164" s="3" t="s">
        <v>38</v>
      </c>
      <c r="K164" s="5" t="s">
        <v>381</v>
      </c>
      <c r="L164" s="5"/>
      <c r="M164" s="47"/>
      <c r="N164" s="30"/>
      <c r="O164" s="30"/>
      <c r="P164" s="30"/>
      <c r="Q164" s="45"/>
      <c r="R164" s="45"/>
    </row>
    <row r="165" spans="1:28" ht="15.75">
      <c r="A165" s="7" t="str">
        <f t="shared" si="3"/>
        <v>0x01B7</v>
      </c>
      <c r="B165" s="93"/>
      <c r="C165" s="47" t="s">
        <v>304</v>
      </c>
      <c r="D165" s="4" t="s">
        <v>402</v>
      </c>
      <c r="E165" s="6" t="s">
        <v>403</v>
      </c>
      <c r="F165" s="7">
        <v>439</v>
      </c>
      <c r="G165" s="4">
        <v>2</v>
      </c>
      <c r="H165" s="4">
        <v>50</v>
      </c>
      <c r="I165" s="47" t="s">
        <v>49</v>
      </c>
      <c r="J165" s="3" t="s">
        <v>38</v>
      </c>
      <c r="K165" s="5" t="s">
        <v>381</v>
      </c>
      <c r="L165" s="5"/>
      <c r="M165" s="47"/>
      <c r="N165" s="30"/>
      <c r="O165" s="30"/>
      <c r="P165" s="30"/>
      <c r="Q165" s="45"/>
      <c r="R165" s="45"/>
    </row>
    <row r="166" spans="1:28" ht="15.75">
      <c r="A166" s="7" t="str">
        <f t="shared" si="3"/>
        <v>0x01E9</v>
      </c>
      <c r="B166" s="93"/>
      <c r="C166" s="5" t="s">
        <v>304</v>
      </c>
      <c r="D166" s="4" t="s">
        <v>404</v>
      </c>
      <c r="E166" s="6" t="s">
        <v>405</v>
      </c>
      <c r="F166" s="7">
        <v>489</v>
      </c>
      <c r="G166" s="4">
        <v>2</v>
      </c>
      <c r="H166" s="4">
        <v>50</v>
      </c>
      <c r="I166" s="5" t="s">
        <v>49</v>
      </c>
      <c r="J166" s="3" t="s">
        <v>38</v>
      </c>
      <c r="K166" s="5" t="s">
        <v>381</v>
      </c>
      <c r="L166" s="5"/>
      <c r="M166" s="5"/>
      <c r="N166" s="30"/>
      <c r="O166" s="30"/>
      <c r="P166" s="30"/>
      <c r="Q166" s="45"/>
      <c r="R166" s="45"/>
    </row>
    <row r="167" spans="1:28" ht="15.75">
      <c r="A167" s="7" t="str">
        <f t="shared" si="3"/>
        <v>0x021B</v>
      </c>
      <c r="B167" s="93"/>
      <c r="C167" s="5" t="s">
        <v>304</v>
      </c>
      <c r="D167" s="4" t="s">
        <v>406</v>
      </c>
      <c r="E167" s="6" t="s">
        <v>407</v>
      </c>
      <c r="F167" s="7">
        <v>539</v>
      </c>
      <c r="G167" s="4">
        <v>2</v>
      </c>
      <c r="H167" s="4">
        <v>50</v>
      </c>
      <c r="I167" s="5" t="s">
        <v>49</v>
      </c>
      <c r="J167" s="3" t="s">
        <v>38</v>
      </c>
      <c r="K167" s="5" t="s">
        <v>381</v>
      </c>
      <c r="L167" s="5"/>
      <c r="M167" s="5"/>
      <c r="N167" s="30"/>
      <c r="O167" s="30"/>
      <c r="P167" s="30"/>
      <c r="Q167" s="45"/>
      <c r="R167" s="45"/>
    </row>
    <row r="168" spans="1:28" ht="15.75">
      <c r="A168" s="7" t="str">
        <f t="shared" si="3"/>
        <v>0x024D</v>
      </c>
      <c r="B168" s="93"/>
      <c r="C168" s="5" t="s">
        <v>304</v>
      </c>
      <c r="D168" s="4" t="s">
        <v>408</v>
      </c>
      <c r="E168" s="6" t="s">
        <v>409</v>
      </c>
      <c r="F168" s="7">
        <v>589</v>
      </c>
      <c r="G168" s="4">
        <v>2</v>
      </c>
      <c r="H168" s="4">
        <v>50</v>
      </c>
      <c r="I168" s="5" t="s">
        <v>49</v>
      </c>
      <c r="J168" s="3" t="s">
        <v>38</v>
      </c>
      <c r="K168" s="5" t="s">
        <v>381</v>
      </c>
      <c r="L168" s="5"/>
      <c r="M168" s="5"/>
      <c r="N168" s="30"/>
      <c r="O168" s="30"/>
      <c r="P168" s="30"/>
      <c r="Q168" s="45"/>
      <c r="R168" s="45"/>
    </row>
    <row r="169" spans="1:28" ht="15.75">
      <c r="A169" s="7" t="str">
        <f t="shared" si="3"/>
        <v>0x027F</v>
      </c>
      <c r="B169" s="94"/>
      <c r="C169" s="62" t="s">
        <v>304</v>
      </c>
      <c r="D169" s="8"/>
      <c r="E169" s="63" t="s">
        <v>34</v>
      </c>
      <c r="F169" s="61">
        <v>639</v>
      </c>
      <c r="G169" s="8"/>
      <c r="H169" s="8">
        <v>61</v>
      </c>
      <c r="I169" s="62"/>
      <c r="J169" s="64"/>
      <c r="K169" s="62"/>
      <c r="L169" s="62"/>
      <c r="M169" s="65"/>
      <c r="N169" s="66"/>
      <c r="O169" s="66"/>
      <c r="P169" s="66"/>
      <c r="Q169" s="45"/>
      <c r="R169" s="45"/>
    </row>
    <row r="170" spans="1:28" ht="15.75">
      <c r="A170" s="7" t="str">
        <f t="shared" si="3"/>
        <v>0x02BC</v>
      </c>
      <c r="B170" s="95" t="s">
        <v>410</v>
      </c>
      <c r="C170" s="67" t="s">
        <v>304</v>
      </c>
      <c r="D170" s="4" t="s">
        <v>411</v>
      </c>
      <c r="E170" s="6" t="s">
        <v>412</v>
      </c>
      <c r="F170" s="7">
        <v>700</v>
      </c>
      <c r="G170" s="4">
        <v>0</v>
      </c>
      <c r="H170" s="4">
        <v>1</v>
      </c>
      <c r="I170" s="5" t="s">
        <v>49</v>
      </c>
      <c r="J170" s="3" t="s">
        <v>38</v>
      </c>
      <c r="K170" s="5" t="s">
        <v>413</v>
      </c>
      <c r="L170" s="5"/>
      <c r="M170" s="5"/>
      <c r="Q170" s="68"/>
      <c r="R170" s="68"/>
    </row>
    <row r="171" spans="1:28" ht="15.75">
      <c r="A171" s="7" t="str">
        <f t="shared" si="3"/>
        <v>0x02BD</v>
      </c>
      <c r="B171" s="96"/>
      <c r="C171" s="67" t="s">
        <v>304</v>
      </c>
      <c r="D171" s="4" t="s">
        <v>414</v>
      </c>
      <c r="E171" s="6" t="s">
        <v>415</v>
      </c>
      <c r="F171" s="7">
        <v>701</v>
      </c>
      <c r="G171" s="4">
        <v>0</v>
      </c>
      <c r="H171" s="4">
        <v>1</v>
      </c>
      <c r="I171" s="5" t="s">
        <v>49</v>
      </c>
      <c r="J171" s="3" t="s">
        <v>38</v>
      </c>
      <c r="K171" s="5" t="s">
        <v>413</v>
      </c>
      <c r="L171" s="5"/>
      <c r="M171" s="5"/>
      <c r="Q171" s="68"/>
      <c r="R171" s="68"/>
    </row>
    <row r="172" spans="1:28" ht="15.75">
      <c r="A172" s="7" t="str">
        <f t="shared" si="3"/>
        <v>0x02BE</v>
      </c>
      <c r="B172" s="96"/>
      <c r="C172" s="67" t="s">
        <v>304</v>
      </c>
      <c r="D172" s="4" t="s">
        <v>416</v>
      </c>
      <c r="E172" s="6" t="s">
        <v>417</v>
      </c>
      <c r="F172" s="7">
        <v>702</v>
      </c>
      <c r="G172" s="4">
        <v>0</v>
      </c>
      <c r="H172" s="4">
        <v>1</v>
      </c>
      <c r="I172" s="5" t="s">
        <v>49</v>
      </c>
      <c r="J172" s="3" t="s">
        <v>38</v>
      </c>
      <c r="K172" s="5" t="s">
        <v>413</v>
      </c>
      <c r="L172" s="5"/>
      <c r="M172" s="5"/>
      <c r="Q172" s="68"/>
      <c r="R172" s="68"/>
    </row>
    <row r="173" spans="1:28" ht="15.75">
      <c r="A173" s="7" t="str">
        <f t="shared" si="3"/>
        <v>0x02BF</v>
      </c>
      <c r="B173" s="96"/>
      <c r="C173" s="67" t="s">
        <v>304</v>
      </c>
      <c r="D173" s="4" t="s">
        <v>418</v>
      </c>
      <c r="E173" s="6" t="s">
        <v>419</v>
      </c>
      <c r="F173" s="7">
        <v>703</v>
      </c>
      <c r="G173" s="4">
        <v>0</v>
      </c>
      <c r="H173" s="4">
        <v>1</v>
      </c>
      <c r="I173" s="5" t="s">
        <v>49</v>
      </c>
      <c r="J173" s="3" t="s">
        <v>38</v>
      </c>
      <c r="K173" s="5" t="s">
        <v>413</v>
      </c>
      <c r="L173" s="5"/>
      <c r="M173" s="5"/>
      <c r="Q173" s="68"/>
      <c r="R173" s="68"/>
    </row>
    <row r="174" spans="1:28" ht="15.75">
      <c r="A174" s="7" t="str">
        <f t="shared" si="3"/>
        <v>0x02C0</v>
      </c>
      <c r="B174" s="96"/>
      <c r="C174" s="67" t="s">
        <v>304</v>
      </c>
      <c r="D174" s="4" t="s">
        <v>420</v>
      </c>
      <c r="E174" s="6" t="s">
        <v>421</v>
      </c>
      <c r="F174" s="7">
        <v>704</v>
      </c>
      <c r="G174" s="4">
        <v>0</v>
      </c>
      <c r="H174" s="4">
        <v>1</v>
      </c>
      <c r="I174" s="5" t="s">
        <v>49</v>
      </c>
      <c r="J174" s="3" t="s">
        <v>38</v>
      </c>
      <c r="K174" s="5" t="s">
        <v>413</v>
      </c>
      <c r="L174" s="5"/>
      <c r="M174" s="5"/>
      <c r="Q174" s="68"/>
      <c r="R174" s="68"/>
    </row>
    <row r="175" spans="1:28" ht="15.75">
      <c r="A175" s="7" t="str">
        <f t="shared" si="3"/>
        <v>0x02C1</v>
      </c>
      <c r="B175" s="96"/>
      <c r="C175" s="67" t="s">
        <v>304</v>
      </c>
      <c r="D175" s="4"/>
      <c r="E175" s="6" t="s">
        <v>34</v>
      </c>
      <c r="F175" s="7">
        <v>705</v>
      </c>
      <c r="G175" s="4"/>
      <c r="H175" s="4">
        <v>5</v>
      </c>
      <c r="I175" s="5"/>
      <c r="J175" s="3"/>
      <c r="K175" s="5"/>
      <c r="L175" s="5"/>
      <c r="M175" s="5"/>
      <c r="Q175" s="68"/>
      <c r="R175" s="68"/>
    </row>
    <row r="176" spans="1:28" ht="15.75">
      <c r="A176" s="7" t="str">
        <f t="shared" si="3"/>
        <v>0x02C6</v>
      </c>
      <c r="B176" s="90" t="s">
        <v>422</v>
      </c>
      <c r="C176" s="62" t="s">
        <v>304</v>
      </c>
      <c r="D176" s="4" t="s">
        <v>423</v>
      </c>
      <c r="E176" s="6" t="s">
        <v>424</v>
      </c>
      <c r="F176" s="7">
        <v>710</v>
      </c>
      <c r="G176" s="4">
        <v>3</v>
      </c>
      <c r="H176" s="4">
        <v>2</v>
      </c>
      <c r="I176" s="5" t="s">
        <v>425</v>
      </c>
      <c r="J176" s="3" t="s">
        <v>426</v>
      </c>
      <c r="K176" s="5" t="s">
        <v>427</v>
      </c>
      <c r="L176" s="5"/>
      <c r="M176" s="5"/>
      <c r="N176" s="30"/>
      <c r="O176" s="30"/>
      <c r="P176" s="30"/>
      <c r="Q176" s="68"/>
      <c r="R176" s="68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</row>
    <row r="177" spans="1:28" ht="15.75">
      <c r="A177" s="7" t="str">
        <f t="shared" si="3"/>
        <v>0x02C8</v>
      </c>
      <c r="B177" s="93"/>
      <c r="C177" s="62" t="s">
        <v>304</v>
      </c>
      <c r="D177" s="4" t="s">
        <v>428</v>
      </c>
      <c r="E177" s="6" t="s">
        <v>429</v>
      </c>
      <c r="F177" s="7">
        <v>712</v>
      </c>
      <c r="G177" s="4">
        <v>3</v>
      </c>
      <c r="H177" s="4">
        <v>2</v>
      </c>
      <c r="I177" s="5" t="s">
        <v>425</v>
      </c>
      <c r="J177" s="3" t="s">
        <v>426</v>
      </c>
      <c r="K177" s="5" t="s">
        <v>427</v>
      </c>
      <c r="L177" s="5"/>
      <c r="M177" s="5"/>
      <c r="N177" s="30"/>
      <c r="O177" s="30"/>
      <c r="P177" s="30"/>
      <c r="Q177" s="68"/>
      <c r="R177" s="68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</row>
    <row r="178" spans="1:28" ht="15.75">
      <c r="A178" s="7" t="str">
        <f t="shared" si="3"/>
        <v>0x02CA</v>
      </c>
      <c r="B178" s="93"/>
      <c r="C178" s="62" t="s">
        <v>304</v>
      </c>
      <c r="D178" s="4" t="s">
        <v>430</v>
      </c>
      <c r="E178" s="6" t="s">
        <v>431</v>
      </c>
      <c r="F178" s="7">
        <v>714</v>
      </c>
      <c r="G178" s="4">
        <v>3</v>
      </c>
      <c r="H178" s="4">
        <v>2</v>
      </c>
      <c r="I178" s="5" t="s">
        <v>425</v>
      </c>
      <c r="J178" s="3" t="s">
        <v>426</v>
      </c>
      <c r="K178" s="5" t="s">
        <v>427</v>
      </c>
      <c r="L178" s="5"/>
      <c r="M178" s="5"/>
      <c r="N178" s="30"/>
      <c r="O178" s="30"/>
      <c r="P178" s="30"/>
      <c r="Q178" s="68"/>
      <c r="R178" s="68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</row>
    <row r="179" spans="1:28" ht="15.75">
      <c r="A179" s="7" t="str">
        <f t="shared" si="3"/>
        <v>0x02CC</v>
      </c>
      <c r="B179" s="93"/>
      <c r="C179" s="62" t="s">
        <v>304</v>
      </c>
      <c r="D179" s="4" t="s">
        <v>432</v>
      </c>
      <c r="E179" s="6" t="s">
        <v>433</v>
      </c>
      <c r="F179" s="7">
        <v>716</v>
      </c>
      <c r="G179" s="4">
        <v>3</v>
      </c>
      <c r="H179" s="4">
        <v>2</v>
      </c>
      <c r="I179" s="5" t="s">
        <v>425</v>
      </c>
      <c r="J179" s="3" t="s">
        <v>426</v>
      </c>
      <c r="K179" s="5" t="s">
        <v>427</v>
      </c>
      <c r="L179" s="5"/>
      <c r="M179" s="5"/>
      <c r="N179" s="30"/>
      <c r="O179" s="30"/>
      <c r="P179" s="30"/>
      <c r="Q179" s="68"/>
      <c r="R179" s="68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</row>
    <row r="180" spans="1:28" ht="15.75">
      <c r="A180" s="7" t="str">
        <f t="shared" si="3"/>
        <v>0x02CE</v>
      </c>
      <c r="B180" s="93"/>
      <c r="C180" s="62" t="s">
        <v>304</v>
      </c>
      <c r="D180" s="4" t="s">
        <v>434</v>
      </c>
      <c r="E180" s="6" t="s">
        <v>435</v>
      </c>
      <c r="F180" s="7">
        <v>718</v>
      </c>
      <c r="G180" s="4">
        <v>3</v>
      </c>
      <c r="H180" s="4">
        <v>2</v>
      </c>
      <c r="I180" s="5" t="s">
        <v>425</v>
      </c>
      <c r="J180" s="3" t="s">
        <v>426</v>
      </c>
      <c r="K180" s="5" t="s">
        <v>427</v>
      </c>
      <c r="L180" s="5"/>
      <c r="M180" s="5"/>
      <c r="N180" s="30"/>
      <c r="O180" s="30"/>
      <c r="P180" s="30"/>
      <c r="Q180" s="68"/>
      <c r="R180" s="68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</row>
    <row r="181" spans="1:28" ht="15.75">
      <c r="A181" s="7" t="str">
        <f t="shared" si="3"/>
        <v>0x02D0</v>
      </c>
      <c r="B181" s="93"/>
      <c r="C181" s="62" t="s">
        <v>304</v>
      </c>
      <c r="D181" s="4" t="s">
        <v>436</v>
      </c>
      <c r="E181" s="6" t="s">
        <v>437</v>
      </c>
      <c r="F181" s="7">
        <v>720</v>
      </c>
      <c r="G181" s="4">
        <v>3</v>
      </c>
      <c r="H181" s="4">
        <v>2</v>
      </c>
      <c r="I181" s="5" t="s">
        <v>425</v>
      </c>
      <c r="J181" s="3" t="s">
        <v>426</v>
      </c>
      <c r="K181" s="5" t="s">
        <v>427</v>
      </c>
      <c r="L181" s="5"/>
      <c r="M181" s="5"/>
      <c r="N181" s="30"/>
      <c r="O181" s="30"/>
      <c r="P181" s="30"/>
      <c r="Q181" s="68"/>
      <c r="R181" s="68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</row>
    <row r="182" spans="1:28" ht="15.75">
      <c r="A182" s="7" t="str">
        <f t="shared" si="3"/>
        <v>0x02D2</v>
      </c>
      <c r="B182" s="93"/>
      <c r="C182" s="62" t="s">
        <v>304</v>
      </c>
      <c r="D182" s="4" t="s">
        <v>438</v>
      </c>
      <c r="E182" s="6" t="s">
        <v>439</v>
      </c>
      <c r="F182" s="7">
        <v>722</v>
      </c>
      <c r="G182" s="4">
        <v>3</v>
      </c>
      <c r="H182" s="4">
        <v>2</v>
      </c>
      <c r="I182" s="5" t="s">
        <v>425</v>
      </c>
      <c r="J182" s="3" t="s">
        <v>426</v>
      </c>
      <c r="K182" s="5" t="s">
        <v>427</v>
      </c>
      <c r="L182" s="5"/>
      <c r="M182" s="5"/>
      <c r="N182" s="30"/>
      <c r="O182" s="30"/>
      <c r="P182" s="30"/>
      <c r="Q182" s="68"/>
      <c r="R182" s="68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</row>
    <row r="183" spans="1:28" ht="15.75">
      <c r="A183" s="7" t="str">
        <f t="shared" si="3"/>
        <v>0x02D4</v>
      </c>
      <c r="B183" s="93"/>
      <c r="C183" s="62" t="s">
        <v>304</v>
      </c>
      <c r="D183" s="4" t="s">
        <v>440</v>
      </c>
      <c r="E183" s="6" t="s">
        <v>441</v>
      </c>
      <c r="F183" s="7">
        <v>724</v>
      </c>
      <c r="G183" s="4">
        <v>3</v>
      </c>
      <c r="H183" s="4">
        <v>2</v>
      </c>
      <c r="I183" s="5" t="s">
        <v>425</v>
      </c>
      <c r="J183" s="3" t="s">
        <v>426</v>
      </c>
      <c r="K183" s="5" t="s">
        <v>427</v>
      </c>
      <c r="L183" s="5"/>
      <c r="M183" s="5"/>
      <c r="N183" s="30"/>
      <c r="O183" s="30"/>
      <c r="P183" s="30"/>
      <c r="Q183" s="68"/>
      <c r="R183" s="68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</row>
    <row r="184" spans="1:28" ht="15.75">
      <c r="A184" s="7" t="str">
        <f t="shared" si="3"/>
        <v>0x02D6</v>
      </c>
      <c r="B184" s="93"/>
      <c r="C184" s="69" t="s">
        <v>304</v>
      </c>
      <c r="D184" s="4" t="s">
        <v>442</v>
      </c>
      <c r="E184" s="6" t="s">
        <v>443</v>
      </c>
      <c r="F184" s="7">
        <v>726</v>
      </c>
      <c r="G184" s="4">
        <v>0</v>
      </c>
      <c r="H184" s="4">
        <v>2</v>
      </c>
      <c r="I184" s="5" t="s">
        <v>425</v>
      </c>
      <c r="J184" s="3" t="s">
        <v>183</v>
      </c>
      <c r="K184" s="5" t="s">
        <v>427</v>
      </c>
      <c r="L184" s="5"/>
      <c r="M184" s="5"/>
      <c r="N184" s="30"/>
      <c r="O184" s="30"/>
      <c r="P184" s="30"/>
      <c r="Q184" s="68"/>
      <c r="R184" s="68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</row>
    <row r="185" spans="1:28" ht="15.75">
      <c r="A185" s="7" t="str">
        <f t="shared" si="3"/>
        <v>0x02D8</v>
      </c>
      <c r="B185" s="94"/>
      <c r="C185" s="62" t="s">
        <v>304</v>
      </c>
      <c r="D185" s="8"/>
      <c r="E185" s="63" t="s">
        <v>34</v>
      </c>
      <c r="F185" s="61">
        <v>728</v>
      </c>
      <c r="G185" s="8"/>
      <c r="H185" s="8">
        <v>2</v>
      </c>
      <c r="I185" s="62"/>
      <c r="J185" s="64"/>
      <c r="K185" s="62"/>
      <c r="L185" s="62"/>
      <c r="M185" s="5"/>
      <c r="N185" s="30"/>
      <c r="O185" s="30"/>
      <c r="P185" s="30"/>
      <c r="Q185" s="68"/>
      <c r="R185" s="68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</row>
    <row r="186" spans="1:28" ht="15.75">
      <c r="A186" s="7" t="str">
        <f t="shared" si="3"/>
        <v>0x0400</v>
      </c>
      <c r="B186" s="106" t="s">
        <v>444</v>
      </c>
      <c r="C186" s="20" t="s">
        <v>33</v>
      </c>
      <c r="D186" s="18" t="s">
        <v>445</v>
      </c>
      <c r="E186" s="19" t="s">
        <v>446</v>
      </c>
      <c r="F186" s="16">
        <v>1024</v>
      </c>
      <c r="G186" s="18">
        <v>0</v>
      </c>
      <c r="H186" s="18">
        <v>16</v>
      </c>
      <c r="I186" s="20" t="s">
        <v>329</v>
      </c>
      <c r="J186" s="21"/>
      <c r="K186" s="20"/>
      <c r="L186" s="109" t="s">
        <v>447</v>
      </c>
      <c r="M186" s="70"/>
      <c r="Q186" s="53"/>
      <c r="R186" s="53"/>
    </row>
    <row r="187" spans="1:28" ht="15.75">
      <c r="A187" s="7" t="str">
        <f t="shared" si="3"/>
        <v>0x0410</v>
      </c>
      <c r="B187" s="93"/>
      <c r="C187" s="20" t="s">
        <v>33</v>
      </c>
      <c r="D187" s="18" t="s">
        <v>448</v>
      </c>
      <c r="E187" s="19" t="s">
        <v>449</v>
      </c>
      <c r="F187" s="16">
        <v>1040</v>
      </c>
      <c r="G187" s="18">
        <v>0</v>
      </c>
      <c r="H187" s="18">
        <v>16</v>
      </c>
      <c r="I187" s="20"/>
      <c r="J187" s="21"/>
      <c r="K187" s="20"/>
      <c r="L187" s="93"/>
      <c r="M187" s="70"/>
      <c r="Q187" s="53"/>
      <c r="R187" s="53"/>
    </row>
    <row r="188" spans="1:28" ht="15.75">
      <c r="A188" s="7" t="str">
        <f t="shared" si="3"/>
        <v>0x0420</v>
      </c>
      <c r="B188" s="93"/>
      <c r="C188" s="20" t="s">
        <v>152</v>
      </c>
      <c r="D188" s="18" t="s">
        <v>450</v>
      </c>
      <c r="E188" s="71" t="s">
        <v>451</v>
      </c>
      <c r="F188" s="16">
        <v>1056</v>
      </c>
      <c r="G188" s="18">
        <v>0</v>
      </c>
      <c r="H188" s="18">
        <v>32</v>
      </c>
      <c r="I188" s="20" t="s">
        <v>329</v>
      </c>
      <c r="J188" s="21"/>
      <c r="K188" s="20"/>
      <c r="L188" s="93"/>
      <c r="M188" s="70"/>
      <c r="Q188" s="53"/>
      <c r="R188" s="53"/>
    </row>
    <row r="189" spans="1:28" ht="15.75">
      <c r="A189" s="7" t="str">
        <f t="shared" si="3"/>
        <v>0x0440</v>
      </c>
      <c r="B189" s="93"/>
      <c r="C189" s="20" t="s">
        <v>152</v>
      </c>
      <c r="D189" s="18" t="s">
        <v>452</v>
      </c>
      <c r="E189" s="71" t="s">
        <v>453</v>
      </c>
      <c r="F189" s="16">
        <v>1088</v>
      </c>
      <c r="G189" s="18">
        <v>0</v>
      </c>
      <c r="H189" s="18">
        <v>32</v>
      </c>
      <c r="I189" s="20" t="s">
        <v>329</v>
      </c>
      <c r="J189" s="21"/>
      <c r="K189" s="20"/>
      <c r="L189" s="93"/>
      <c r="M189" s="70"/>
      <c r="Q189" s="53"/>
      <c r="R189" s="53"/>
    </row>
    <row r="190" spans="1:28" ht="15.75">
      <c r="A190" s="7" t="str">
        <f t="shared" si="3"/>
        <v>0x0460</v>
      </c>
      <c r="B190" s="93"/>
      <c r="C190" s="20" t="s">
        <v>152</v>
      </c>
      <c r="D190" s="18" t="s">
        <v>454</v>
      </c>
      <c r="E190" s="71" t="s">
        <v>455</v>
      </c>
      <c r="F190" s="16">
        <v>1120</v>
      </c>
      <c r="G190" s="18">
        <v>0</v>
      </c>
      <c r="H190" s="18">
        <v>2</v>
      </c>
      <c r="I190" s="20" t="s">
        <v>37</v>
      </c>
      <c r="J190" s="21"/>
      <c r="K190" s="20"/>
      <c r="L190" s="93"/>
      <c r="M190" s="70"/>
      <c r="Q190" s="53"/>
      <c r="R190" s="53"/>
    </row>
    <row r="191" spans="1:28" ht="15.75">
      <c r="A191" s="7" t="str">
        <f t="shared" si="3"/>
        <v>0x0462</v>
      </c>
      <c r="B191" s="93"/>
      <c r="C191" s="20" t="s">
        <v>152</v>
      </c>
      <c r="D191" s="18" t="s">
        <v>456</v>
      </c>
      <c r="E191" s="71" t="s">
        <v>457</v>
      </c>
      <c r="F191" s="16">
        <v>1122</v>
      </c>
      <c r="G191" s="18">
        <v>0</v>
      </c>
      <c r="H191" s="18">
        <v>5</v>
      </c>
      <c r="I191" s="20" t="s">
        <v>37</v>
      </c>
      <c r="J191" s="21"/>
      <c r="K191" s="20"/>
      <c r="L191" s="93"/>
      <c r="M191" s="70"/>
      <c r="N191" s="30">
        <v>161</v>
      </c>
      <c r="Q191" s="53"/>
      <c r="R191" s="53"/>
    </row>
    <row r="192" spans="1:28" ht="15.75">
      <c r="A192" s="7" t="str">
        <f t="shared" si="3"/>
        <v>0x0467</v>
      </c>
      <c r="B192" s="93"/>
      <c r="C192" s="20" t="s">
        <v>152</v>
      </c>
      <c r="D192" s="18" t="s">
        <v>458</v>
      </c>
      <c r="E192" s="71" t="s">
        <v>459</v>
      </c>
      <c r="F192" s="16">
        <v>1127</v>
      </c>
      <c r="G192" s="18">
        <v>0</v>
      </c>
      <c r="H192" s="18">
        <v>4</v>
      </c>
      <c r="I192" s="20" t="s">
        <v>37</v>
      </c>
      <c r="J192" s="21"/>
      <c r="K192" s="20"/>
      <c r="L192" s="93"/>
      <c r="M192" s="70"/>
      <c r="Q192" s="53"/>
      <c r="R192" s="53"/>
    </row>
    <row r="193" spans="1:18" ht="15.75">
      <c r="A193" s="7" t="str">
        <f t="shared" si="3"/>
        <v>0x046B</v>
      </c>
      <c r="B193" s="93"/>
      <c r="C193" s="20" t="s">
        <v>33</v>
      </c>
      <c r="D193" s="18" t="s">
        <v>460</v>
      </c>
      <c r="E193" s="71" t="s">
        <v>461</v>
      </c>
      <c r="F193" s="16">
        <v>1131</v>
      </c>
      <c r="G193" s="18">
        <v>0</v>
      </c>
      <c r="H193" s="18">
        <v>3</v>
      </c>
      <c r="I193" s="20" t="s">
        <v>37</v>
      </c>
      <c r="J193" s="21"/>
      <c r="K193" s="20"/>
      <c r="L193" s="93"/>
      <c r="M193" s="70"/>
      <c r="Q193" s="53"/>
      <c r="R193" s="53"/>
    </row>
    <row r="194" spans="1:18" ht="15.75">
      <c r="A194" s="7" t="str">
        <f t="shared" si="3"/>
        <v>0x046E</v>
      </c>
      <c r="B194" s="93"/>
      <c r="C194" s="20" t="s">
        <v>33</v>
      </c>
      <c r="D194" s="18" t="s">
        <v>462</v>
      </c>
      <c r="E194" s="19" t="s">
        <v>463</v>
      </c>
      <c r="F194" s="16">
        <v>1134</v>
      </c>
      <c r="G194" s="18">
        <v>0</v>
      </c>
      <c r="H194" s="18">
        <v>1</v>
      </c>
      <c r="I194" s="20" t="s">
        <v>49</v>
      </c>
      <c r="J194" s="21" t="s">
        <v>200</v>
      </c>
      <c r="K194" s="20"/>
      <c r="L194" s="93"/>
      <c r="M194" s="70"/>
      <c r="Q194" s="53"/>
      <c r="R194" s="53"/>
    </row>
    <row r="195" spans="1:18" ht="15.75">
      <c r="A195" s="7" t="str">
        <f t="shared" ref="A195:A196" si="4">_xlfn.CONCAT("0x", DEC2HEX(F195, 4))</f>
        <v>0x046F</v>
      </c>
      <c r="B195" s="107"/>
      <c r="C195" s="72" t="s">
        <v>33</v>
      </c>
      <c r="D195" s="73" t="s">
        <v>464</v>
      </c>
      <c r="E195" s="74" t="s">
        <v>465</v>
      </c>
      <c r="F195" s="75">
        <v>1135</v>
      </c>
      <c r="G195" s="18">
        <v>0</v>
      </c>
      <c r="H195" s="73">
        <v>1</v>
      </c>
      <c r="I195" s="72" t="s">
        <v>49</v>
      </c>
      <c r="J195" s="76" t="s">
        <v>200</v>
      </c>
      <c r="K195" s="72"/>
      <c r="L195" s="108"/>
      <c r="M195" s="70"/>
      <c r="Q195" s="53"/>
      <c r="R195" s="53"/>
    </row>
    <row r="196" spans="1:18" ht="15.75">
      <c r="A196" s="7" t="str">
        <f t="shared" si="4"/>
        <v>0x0470</v>
      </c>
      <c r="B196" s="108"/>
      <c r="C196" s="72" t="s">
        <v>33</v>
      </c>
      <c r="D196" s="73" t="s">
        <v>466</v>
      </c>
      <c r="E196" s="19" t="s">
        <v>467</v>
      </c>
      <c r="F196" s="75">
        <v>1136</v>
      </c>
      <c r="G196" s="18">
        <v>0</v>
      </c>
      <c r="H196" s="73">
        <v>161</v>
      </c>
      <c r="I196" s="72" t="s">
        <v>339</v>
      </c>
      <c r="J196" s="76"/>
      <c r="K196" s="72"/>
      <c r="L196" s="72"/>
      <c r="M196" s="72"/>
      <c r="Q196" s="77"/>
      <c r="R196" s="77"/>
    </row>
    <row r="197" spans="1:18" ht="15.75">
      <c r="A197" s="75"/>
      <c r="B197" s="78"/>
      <c r="C197" s="72"/>
      <c r="D197" s="73"/>
      <c r="F197" s="75"/>
      <c r="G197" s="73"/>
      <c r="H197" s="73"/>
      <c r="I197" s="72"/>
      <c r="J197" s="76"/>
      <c r="K197" s="72"/>
      <c r="L197" s="72"/>
      <c r="M197" s="72"/>
      <c r="Q197" s="77"/>
      <c r="R197" s="77"/>
    </row>
    <row r="198" spans="1:18" ht="15.75">
      <c r="A198" s="75"/>
      <c r="B198" s="78"/>
      <c r="C198" s="72"/>
      <c r="D198" s="73"/>
      <c r="E198" s="74"/>
      <c r="F198" s="75"/>
      <c r="G198" s="73"/>
      <c r="H198" s="73"/>
      <c r="I198" s="72"/>
      <c r="J198" s="76"/>
      <c r="K198" s="72"/>
      <c r="L198" s="72"/>
      <c r="M198" s="72"/>
      <c r="Q198" s="77"/>
      <c r="R198" s="77"/>
    </row>
  </sheetData>
  <mergeCells count="15">
    <mergeCell ref="B186:B196"/>
    <mergeCell ref="L186:L195"/>
    <mergeCell ref="B176:B185"/>
    <mergeCell ref="B131:B133"/>
    <mergeCell ref="B119:B130"/>
    <mergeCell ref="B23:B52"/>
    <mergeCell ref="B2:B22"/>
    <mergeCell ref="B53:B78"/>
    <mergeCell ref="B79:B88"/>
    <mergeCell ref="B134:B139"/>
    <mergeCell ref="B154:B169"/>
    <mergeCell ref="B170:B175"/>
    <mergeCell ref="B140:B153"/>
    <mergeCell ref="B89:B103"/>
    <mergeCell ref="B104:B118"/>
  </mergeCells>
  <phoneticPr fontId="17" type="noConversion"/>
  <dataValidations count="5">
    <dataValidation type="list" allowBlank="1" showInputMessage="1" showErrorMessage="1" sqref="Q1:R1048576" xr:uid="{00000000-0002-0000-0100-000000000000}">
      <formula1>"Y,N,"</formula1>
    </dataValidation>
    <dataValidation type="list" allowBlank="1" showInputMessage="1" showErrorMessage="1" sqref="C1:C1048576" xr:uid="{00000000-0002-0000-0100-000002000000}">
      <formula1>"指令,参数,数据,实时,不可还原,"</formula1>
    </dataValidation>
    <dataValidation type="list" allowBlank="1" showInputMessage="1" showErrorMessage="1" sqref="M1:M1048576" xr:uid="{00000000-0002-0000-0100-000003000000}">
      <formula1>"仅SVG50,"</formula1>
    </dataValidation>
    <dataValidation type="list" allowBlank="1" showInputMessage="1" showErrorMessage="1" sqref="I1:I1048576" xr:uid="{00000000-0002-0000-0100-000004000000}">
      <formula1>"BCD,ASCII,BIN,UINT16,INT16,UINT32,INT32,"</formula1>
    </dataValidation>
    <dataValidation type="list" allowBlank="1" showInputMessage="1" showErrorMessage="1" sqref="K1:K1048576" xr:uid="{00000000-0002-0000-0100-000005000000}">
      <formula1>"指令数据,现场设置,整流控制,离网逆变控制,并网逆变控制,ARM限幅参数,ARM判断阈值,调试设置,开发调试,外来数据,档案参数,状态数据,硬件状态,交采数据,功率数据,THD数据,不平衡数据,透传数据,实时指令,通信参数,电容参数,基本参数,不可还原,外设信息,ARM故障码,电容通道1-8,电容通道9-16,电容通道17-24,电容通道25-32,记录数据,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填写说明</vt:lpstr>
      <vt:lpstr>ARM地址表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泽龙 何</cp:lastModifiedBy>
  <dcterms:created xsi:type="dcterms:W3CDTF">2024-10-14T20:14:58Z</dcterms:created>
  <dcterms:modified xsi:type="dcterms:W3CDTF">2024-10-15T09:52:17Z</dcterms:modified>
</cp:coreProperties>
</file>